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 defaultThemeVersion="124226"/>
  <bookViews>
    <workbookView xWindow="65416" yWindow="65416" windowWidth="29040" windowHeight="15840" activeTab="0"/>
  </bookViews>
  <sheets>
    <sheet name="05.2021" sheetId="16" r:id="rId1"/>
  </sheets>
  <definedNames/>
  <calcPr calcId="191029"/>
</workbook>
</file>

<file path=xl/sharedStrings.xml><?xml version="1.0" encoding="utf-8"?>
<sst xmlns="http://schemas.openxmlformats.org/spreadsheetml/2006/main" count="15" uniqueCount="15">
  <si>
    <t>Metan [%]</t>
  </si>
  <si>
    <t>Etan [%]</t>
  </si>
  <si>
    <t>Propan [%]</t>
  </si>
  <si>
    <t>N2 [%]</t>
  </si>
  <si>
    <t>CO2 [%]</t>
  </si>
  <si>
    <t>O2 [%]</t>
  </si>
  <si>
    <t>Ciepło spalania  [kWh/m³]</t>
  </si>
  <si>
    <t>Zawartość siarkowodoru  [mg/m³]</t>
  </si>
  <si>
    <t>Zawartość rtęci  [mg/m³]</t>
  </si>
  <si>
    <t>Zawartość siarki całkowitej  [mg/m³]</t>
  </si>
  <si>
    <t>DATA</t>
  </si>
  <si>
    <t>ID STACJI</t>
  </si>
  <si>
    <t>C4+ [%]</t>
  </si>
  <si>
    <t>Ciepło spalania  [MJ/m³]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</si>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</sst>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"/>
  </numFmts>
  <fonts count="3">
    <font>
      <sz val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4" fontId="0" fillId="0" borderId="8" xfId="0" applyNumberFormat="1" applyFont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14" fontId="0" fillId="0" borderId="9" xfId="0" applyNumberFormat="1" applyFont="1" applyBorder="1" applyAlignment="1">
      <alignment horizontal="center" vertical="center" wrapText="1"/>
    </xf>
    <xf numFmtId="165" fontId="0" fillId="0" borderId="9" xfId="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33"/>
  <sheetViews>
    <sheetView tabSelected="1" workbookViewId="0" topLeftCell="A1">
      <selection activeCell="P25" sqref="P25:Q25"/>
    </sheetView>
  </sheetViews>
  <sheetFormatPr defaultColWidth="9.140625" defaultRowHeight="12.75"/>
  <cols>
    <col min="1" max="1" width="2.57421875" style="0" customWidth="1"/>
    <col min="2" max="2" width="10.140625" style="0" customWidth="1"/>
    <col min="3" max="3" width="11.57421875" style="0" customWidth="1"/>
    <col min="4" max="12" width="11.8515625" style="0" customWidth="1"/>
    <col min="13" max="13" width="13.421875" style="0" customWidth="1"/>
    <col min="14" max="14" width="10.8515625" style="0" customWidth="1"/>
    <col min="15" max="15" width="12.7109375" style="0" customWidth="1"/>
    <col min="18" max="18" width="3.8515625" style="3" customWidth="1"/>
  </cols>
  <sheetData>
    <row r="1" ht="13.5" thickBot="1"/>
    <row r="2" spans="2:18" s="1" customFormat="1" ht="63" customHeight="1" thickBot="1">
      <c r="B2" s="4" t="s">
        <v>11</v>
      </c>
      <c r="C2" s="5" t="s">
        <v>10</v>
      </c>
      <c r="D2" s="5" t="s">
        <v>0</v>
      </c>
      <c r="E2" s="5" t="s">
        <v>1</v>
      </c>
      <c r="F2" s="5" t="s">
        <v>2</v>
      </c>
      <c r="G2" s="5" t="s">
        <v>12</v>
      </c>
      <c r="H2" s="5" t="s">
        <v>3</v>
      </c>
      <c r="I2" s="5" t="s">
        <v>4</v>
      </c>
      <c r="J2" s="5" t="s">
        <v>5</v>
      </c>
      <c r="K2" s="5" t="s">
        <v>13</v>
      </c>
      <c r="L2" s="5" t="s">
        <v>6</v>
      </c>
      <c r="M2" s="5" t="s">
        <v>7</v>
      </c>
      <c r="N2" s="5" t="s">
        <v>8</v>
      </c>
      <c r="O2" s="6" t="s">
        <v>9</v>
      </c>
      <c r="Q2"/>
      <c r="R2"/>
    </row>
    <row r="3" spans="2:18" s="2" customFormat="1" ht="12.75">
      <c r="B3" s="10">
        <v>2011</v>
      </c>
      <c r="C3" s="15">
        <v>44317</v>
      </c>
      <c r="D3" s="16">
        <v>95.98</v>
      </c>
      <c r="E3" s="16">
        <v>3.457</v>
      </c>
      <c r="F3" s="16">
        <v>0.314</v>
      </c>
      <c r="G3" s="16">
        <f>0.076+0.063+0.002+0.002+0.01</f>
        <v>0.15300000000000002</v>
      </c>
      <c r="H3" s="16">
        <v>0.097</v>
      </c>
      <c r="I3" s="16">
        <v>0</v>
      </c>
      <c r="J3" s="16">
        <v>0</v>
      </c>
      <c r="K3" s="17">
        <f aca="true" t="shared" si="0" ref="K3:K4">L3*3.6</f>
        <v>41.1770304</v>
      </c>
      <c r="L3" s="17">
        <f>15.312*0.747</f>
        <v>11.438063999999999</v>
      </c>
      <c r="M3" s="17">
        <v>0</v>
      </c>
      <c r="N3" s="17">
        <v>0</v>
      </c>
      <c r="O3" s="18">
        <v>0</v>
      </c>
      <c r="Q3"/>
      <c r="R3"/>
    </row>
    <row r="4" spans="2:18" s="2" customFormat="1" ht="12.75">
      <c r="B4" s="11">
        <v>2011</v>
      </c>
      <c r="C4" s="12">
        <v>44318</v>
      </c>
      <c r="D4" s="13">
        <v>93.5</v>
      </c>
      <c r="E4" s="13">
        <v>3.14</v>
      </c>
      <c r="F4" s="13">
        <v>0.77</v>
      </c>
      <c r="G4" s="13">
        <v>0.19</v>
      </c>
      <c r="H4" s="13">
        <v>2.4</v>
      </c>
      <c r="I4" s="13">
        <v>0</v>
      </c>
      <c r="J4" s="13">
        <v>0</v>
      </c>
      <c r="K4" s="14">
        <f t="shared" si="0"/>
        <v>40.464</v>
      </c>
      <c r="L4" s="14">
        <v>11.24</v>
      </c>
      <c r="M4" s="14">
        <v>0</v>
      </c>
      <c r="N4" s="14">
        <v>0</v>
      </c>
      <c r="O4" s="19">
        <v>0</v>
      </c>
      <c r="Q4"/>
      <c r="R4"/>
    </row>
    <row r="5" spans="2:18" s="2" customFormat="1" ht="12.75">
      <c r="B5" s="11">
        <v>2011</v>
      </c>
      <c r="C5" s="12">
        <v>44319</v>
      </c>
      <c r="D5" s="13">
        <v>93.5</v>
      </c>
      <c r="E5" s="13">
        <v>3.14</v>
      </c>
      <c r="F5" s="13">
        <v>0.77</v>
      </c>
      <c r="G5" s="13">
        <v>0.19</v>
      </c>
      <c r="H5" s="13">
        <v>2.4</v>
      </c>
      <c r="I5" s="13">
        <v>0</v>
      </c>
      <c r="J5" s="13">
        <v>0</v>
      </c>
      <c r="K5" s="14">
        <f aca="true" t="shared" si="1" ref="K5:K8">L5*3.6</f>
        <v>40.464</v>
      </c>
      <c r="L5" s="14">
        <v>11.24</v>
      </c>
      <c r="M5" s="14">
        <v>0</v>
      </c>
      <c r="N5" s="14">
        <v>0</v>
      </c>
      <c r="O5" s="19">
        <v>0</v>
      </c>
      <c r="Q5"/>
      <c r="R5"/>
    </row>
    <row r="6" spans="2:18" s="2" customFormat="1" ht="12.75">
      <c r="B6" s="11">
        <v>2011</v>
      </c>
      <c r="C6" s="12">
        <v>44320</v>
      </c>
      <c r="D6" s="13">
        <v>93.5</v>
      </c>
      <c r="E6" s="13">
        <v>3.14</v>
      </c>
      <c r="F6" s="13">
        <v>0.77</v>
      </c>
      <c r="G6" s="13">
        <v>0.19</v>
      </c>
      <c r="H6" s="13">
        <v>2.4</v>
      </c>
      <c r="I6" s="13">
        <v>0</v>
      </c>
      <c r="J6" s="13">
        <v>0</v>
      </c>
      <c r="K6" s="14">
        <f t="shared" si="1"/>
        <v>40.464</v>
      </c>
      <c r="L6" s="14">
        <v>11.24</v>
      </c>
      <c r="M6" s="14">
        <v>0</v>
      </c>
      <c r="N6" s="14">
        <v>0</v>
      </c>
      <c r="O6" s="19">
        <v>0</v>
      </c>
      <c r="Q6"/>
      <c r="R6"/>
    </row>
    <row r="7" spans="2:18" s="2" customFormat="1" ht="12.75">
      <c r="B7" s="11">
        <v>2011</v>
      </c>
      <c r="C7" s="12">
        <v>44321</v>
      </c>
      <c r="D7" s="13">
        <v>93.5</v>
      </c>
      <c r="E7" s="13">
        <v>3.14</v>
      </c>
      <c r="F7" s="13">
        <v>0.77</v>
      </c>
      <c r="G7" s="13">
        <v>0.19</v>
      </c>
      <c r="H7" s="13">
        <v>2.4</v>
      </c>
      <c r="I7" s="13">
        <v>0</v>
      </c>
      <c r="J7" s="13">
        <v>0</v>
      </c>
      <c r="K7" s="14">
        <f t="shared" si="1"/>
        <v>40.464</v>
      </c>
      <c r="L7" s="14">
        <v>11.24</v>
      </c>
      <c r="M7" s="14">
        <v>0</v>
      </c>
      <c r="N7" s="14">
        <v>0</v>
      </c>
      <c r="O7" s="19">
        <v>0</v>
      </c>
      <c r="Q7"/>
      <c r="R7"/>
    </row>
    <row r="8" spans="2:18" s="2" customFormat="1" ht="12.75">
      <c r="B8" s="11">
        <v>2011</v>
      </c>
      <c r="C8" s="12">
        <v>44322</v>
      </c>
      <c r="D8" s="13">
        <v>93.5</v>
      </c>
      <c r="E8" s="13">
        <v>3.14</v>
      </c>
      <c r="F8" s="13">
        <v>0.77</v>
      </c>
      <c r="G8" s="13">
        <v>0.19</v>
      </c>
      <c r="H8" s="13">
        <v>2.4</v>
      </c>
      <c r="I8" s="13">
        <v>0</v>
      </c>
      <c r="J8" s="13">
        <v>0</v>
      </c>
      <c r="K8" s="14">
        <f t="shared" si="1"/>
        <v>40.464</v>
      </c>
      <c r="L8" s="14">
        <v>11.24</v>
      </c>
      <c r="M8" s="14">
        <v>0</v>
      </c>
      <c r="N8" s="14">
        <v>0</v>
      </c>
      <c r="O8" s="19">
        <v>0</v>
      </c>
      <c r="Q8"/>
      <c r="R8"/>
    </row>
    <row r="9" spans="2:18" s="2" customFormat="1" ht="12.75">
      <c r="B9" s="11">
        <v>2011</v>
      </c>
      <c r="C9" s="12">
        <v>44323</v>
      </c>
      <c r="D9" s="13">
        <v>93.552</v>
      </c>
      <c r="E9" s="13">
        <v>6.1458</v>
      </c>
      <c r="F9" s="13">
        <v>0.0795</v>
      </c>
      <c r="G9" s="13">
        <v>0.0042</v>
      </c>
      <c r="H9" s="13">
        <v>0.2185</v>
      </c>
      <c r="I9" s="13">
        <v>0</v>
      </c>
      <c r="J9" s="13">
        <v>0</v>
      </c>
      <c r="K9" s="14">
        <f aca="true" t="shared" si="2" ref="K9">L9*3.6</f>
        <v>41.652</v>
      </c>
      <c r="L9" s="14">
        <v>11.57</v>
      </c>
      <c r="M9" s="14">
        <v>0</v>
      </c>
      <c r="N9" s="14">
        <v>0</v>
      </c>
      <c r="O9" s="19">
        <v>0</v>
      </c>
      <c r="Q9"/>
      <c r="R9"/>
    </row>
    <row r="10" spans="2:19" s="2" customFormat="1" ht="12.75">
      <c r="B10" s="11">
        <v>2011</v>
      </c>
      <c r="C10" s="12">
        <v>44324</v>
      </c>
      <c r="D10" s="13">
        <v>93.552</v>
      </c>
      <c r="E10" s="13">
        <v>6.1458</v>
      </c>
      <c r="F10" s="13">
        <v>0.0795</v>
      </c>
      <c r="G10" s="13">
        <v>0.0042</v>
      </c>
      <c r="H10" s="13">
        <v>0.2185</v>
      </c>
      <c r="I10" s="13">
        <v>0</v>
      </c>
      <c r="J10" s="13">
        <v>0</v>
      </c>
      <c r="K10" s="14">
        <f aca="true" t="shared" si="3" ref="K10:K15">L10*3.6</f>
        <v>41.652</v>
      </c>
      <c r="L10" s="14">
        <v>11.57</v>
      </c>
      <c r="M10" s="14">
        <v>0</v>
      </c>
      <c r="N10" s="14">
        <v>0</v>
      </c>
      <c r="O10" s="19">
        <v>0</v>
      </c>
      <c r="Q10"/>
      <c r="R10"/>
      <c r="S10" s="2" t="s">
        <v>14</v>
      </c>
    </row>
    <row r="11" spans="2:18" s="2" customFormat="1" ht="12.75">
      <c r="B11" s="11">
        <v>2011</v>
      </c>
      <c r="C11" s="12">
        <v>44325</v>
      </c>
      <c r="D11" s="13">
        <v>93.552</v>
      </c>
      <c r="E11" s="13">
        <v>6.1458</v>
      </c>
      <c r="F11" s="13">
        <v>0.0795</v>
      </c>
      <c r="G11" s="13">
        <v>0.0042</v>
      </c>
      <c r="H11" s="13">
        <v>0.2185</v>
      </c>
      <c r="I11" s="13">
        <v>0</v>
      </c>
      <c r="J11" s="13">
        <v>0</v>
      </c>
      <c r="K11" s="14">
        <f t="shared" si="3"/>
        <v>41.652</v>
      </c>
      <c r="L11" s="14">
        <v>11.57</v>
      </c>
      <c r="M11" s="14">
        <v>0</v>
      </c>
      <c r="N11" s="14">
        <v>0</v>
      </c>
      <c r="O11" s="19">
        <v>0</v>
      </c>
      <c r="Q11"/>
      <c r="R11"/>
    </row>
    <row r="12" spans="2:18" s="2" customFormat="1" ht="12.75">
      <c r="B12" s="11">
        <v>2011</v>
      </c>
      <c r="C12" s="12">
        <v>44326</v>
      </c>
      <c r="D12" s="13">
        <v>93.552</v>
      </c>
      <c r="E12" s="13">
        <v>6.1458</v>
      </c>
      <c r="F12" s="13">
        <v>0.0795</v>
      </c>
      <c r="G12" s="13">
        <v>0.0042</v>
      </c>
      <c r="H12" s="13">
        <v>0.2185</v>
      </c>
      <c r="I12" s="13">
        <v>0</v>
      </c>
      <c r="J12" s="13">
        <v>0</v>
      </c>
      <c r="K12" s="14">
        <f t="shared" si="3"/>
        <v>41.652</v>
      </c>
      <c r="L12" s="14">
        <v>11.57</v>
      </c>
      <c r="M12" s="14">
        <v>0</v>
      </c>
      <c r="N12" s="14">
        <v>0</v>
      </c>
      <c r="O12" s="19">
        <v>0</v>
      </c>
      <c r="Q12"/>
      <c r="R12"/>
    </row>
    <row r="13" spans="2:18" s="2" customFormat="1" ht="12.75">
      <c r="B13" s="11">
        <v>2011</v>
      </c>
      <c r="C13" s="12">
        <v>44327</v>
      </c>
      <c r="D13" s="13">
        <v>93.552</v>
      </c>
      <c r="E13" s="13">
        <v>6.1458</v>
      </c>
      <c r="F13" s="13">
        <v>0.0795</v>
      </c>
      <c r="G13" s="13">
        <v>0.0042</v>
      </c>
      <c r="H13" s="13">
        <v>0.2185</v>
      </c>
      <c r="I13" s="13">
        <v>0</v>
      </c>
      <c r="J13" s="13">
        <v>0</v>
      </c>
      <c r="K13" s="14">
        <f t="shared" si="3"/>
        <v>41.652</v>
      </c>
      <c r="L13" s="14">
        <v>11.57</v>
      </c>
      <c r="M13" s="14">
        <v>0</v>
      </c>
      <c r="N13" s="14">
        <v>0</v>
      </c>
      <c r="O13" s="19">
        <v>0</v>
      </c>
      <c r="Q13"/>
      <c r="R13"/>
    </row>
    <row r="14" spans="2:18" s="2" customFormat="1" ht="12.75">
      <c r="B14" s="11">
        <v>2011</v>
      </c>
      <c r="C14" s="12">
        <v>44328</v>
      </c>
      <c r="D14" s="13">
        <v>93.552</v>
      </c>
      <c r="E14" s="13">
        <v>6.1458</v>
      </c>
      <c r="F14" s="13">
        <v>0.0795</v>
      </c>
      <c r="G14" s="13">
        <v>0.0042</v>
      </c>
      <c r="H14" s="13">
        <v>0.2185</v>
      </c>
      <c r="I14" s="13">
        <v>0</v>
      </c>
      <c r="J14" s="13">
        <v>0</v>
      </c>
      <c r="K14" s="14">
        <f t="shared" si="3"/>
        <v>41.652</v>
      </c>
      <c r="L14" s="14">
        <v>11.57</v>
      </c>
      <c r="M14" s="14">
        <v>0</v>
      </c>
      <c r="N14" s="14">
        <v>0</v>
      </c>
      <c r="O14" s="19">
        <v>0</v>
      </c>
      <c r="Q14"/>
      <c r="R14"/>
    </row>
    <row r="15" spans="2:18" s="2" customFormat="1" ht="12.75">
      <c r="B15" s="11">
        <v>2011</v>
      </c>
      <c r="C15" s="12">
        <v>44329</v>
      </c>
      <c r="D15" s="13">
        <v>95.398</v>
      </c>
      <c r="E15" s="13">
        <v>4.2</v>
      </c>
      <c r="F15" s="13">
        <v>0.247</v>
      </c>
      <c r="G15" s="13">
        <v>0.064</v>
      </c>
      <c r="H15" s="13">
        <v>0.091</v>
      </c>
      <c r="I15" s="13">
        <v>0</v>
      </c>
      <c r="J15" s="13">
        <v>0</v>
      </c>
      <c r="K15" s="14">
        <f t="shared" si="3"/>
        <v>41.2776</v>
      </c>
      <c r="L15" s="14">
        <v>11.466</v>
      </c>
      <c r="M15" s="14">
        <v>0</v>
      </c>
      <c r="N15" s="14">
        <v>0</v>
      </c>
      <c r="O15" s="19">
        <v>0</v>
      </c>
      <c r="Q15"/>
      <c r="R15"/>
    </row>
    <row r="16" spans="2:18" s="2" customFormat="1" ht="12.75">
      <c r="B16" s="11">
        <v>2011</v>
      </c>
      <c r="C16" s="12">
        <v>44330</v>
      </c>
      <c r="D16" s="13">
        <v>95.398</v>
      </c>
      <c r="E16" s="13">
        <v>4.2</v>
      </c>
      <c r="F16" s="13">
        <v>0.247</v>
      </c>
      <c r="G16" s="13">
        <v>0.064</v>
      </c>
      <c r="H16" s="13">
        <v>0.091</v>
      </c>
      <c r="I16" s="13">
        <v>0</v>
      </c>
      <c r="J16" s="13">
        <v>0</v>
      </c>
      <c r="K16" s="14">
        <f aca="true" t="shared" si="4" ref="K16:K30">L16*3.6</f>
        <v>41.2776</v>
      </c>
      <c r="L16" s="14">
        <v>11.466</v>
      </c>
      <c r="M16" s="14">
        <v>0</v>
      </c>
      <c r="N16" s="14">
        <v>0</v>
      </c>
      <c r="O16" s="19">
        <v>0</v>
      </c>
      <c r="Q16"/>
      <c r="R16"/>
    </row>
    <row r="17" spans="2:18" s="2" customFormat="1" ht="12.75">
      <c r="B17" s="11">
        <v>2011</v>
      </c>
      <c r="C17" s="12">
        <v>44331</v>
      </c>
      <c r="D17" s="13">
        <v>95.398</v>
      </c>
      <c r="E17" s="13">
        <v>4.2</v>
      </c>
      <c r="F17" s="13">
        <v>0.247</v>
      </c>
      <c r="G17" s="13">
        <v>0.064</v>
      </c>
      <c r="H17" s="13">
        <v>0.091</v>
      </c>
      <c r="I17" s="13">
        <v>0</v>
      </c>
      <c r="J17" s="13">
        <v>0</v>
      </c>
      <c r="K17" s="14">
        <f t="shared" si="4"/>
        <v>41.2776</v>
      </c>
      <c r="L17" s="14">
        <v>11.466</v>
      </c>
      <c r="M17" s="14">
        <v>0</v>
      </c>
      <c r="N17" s="14">
        <v>0</v>
      </c>
      <c r="O17" s="19">
        <v>0</v>
      </c>
      <c r="Q17"/>
      <c r="R17"/>
    </row>
    <row r="18" spans="2:18" s="2" customFormat="1" ht="12.75">
      <c r="B18" s="11">
        <v>2011</v>
      </c>
      <c r="C18" s="12">
        <v>44332</v>
      </c>
      <c r="D18" s="13">
        <v>95.398</v>
      </c>
      <c r="E18" s="13">
        <v>4.2</v>
      </c>
      <c r="F18" s="13">
        <v>0.247</v>
      </c>
      <c r="G18" s="13">
        <v>0.064</v>
      </c>
      <c r="H18" s="13">
        <v>0.091</v>
      </c>
      <c r="I18" s="13">
        <v>0</v>
      </c>
      <c r="J18" s="13">
        <v>0</v>
      </c>
      <c r="K18" s="14">
        <f t="shared" si="4"/>
        <v>41.2776</v>
      </c>
      <c r="L18" s="14">
        <v>11.466</v>
      </c>
      <c r="M18" s="14">
        <v>0</v>
      </c>
      <c r="N18" s="14">
        <v>0</v>
      </c>
      <c r="O18" s="19">
        <v>0</v>
      </c>
      <c r="Q18"/>
      <c r="R18"/>
    </row>
    <row r="19" spans="2:18" s="2" customFormat="1" ht="12.75">
      <c r="B19" s="11">
        <v>2011</v>
      </c>
      <c r="C19" s="12">
        <v>44333</v>
      </c>
      <c r="D19" s="13">
        <v>95.398</v>
      </c>
      <c r="E19" s="13">
        <v>4.2</v>
      </c>
      <c r="F19" s="13">
        <v>0.247</v>
      </c>
      <c r="G19" s="13">
        <v>0.064</v>
      </c>
      <c r="H19" s="13">
        <v>0.091</v>
      </c>
      <c r="I19" s="13">
        <v>0</v>
      </c>
      <c r="J19" s="13">
        <v>0</v>
      </c>
      <c r="K19" s="14">
        <f t="shared" si="4"/>
        <v>41.2776</v>
      </c>
      <c r="L19" s="14">
        <v>11.466</v>
      </c>
      <c r="M19" s="14">
        <v>0</v>
      </c>
      <c r="N19" s="14">
        <v>0</v>
      </c>
      <c r="O19" s="19">
        <v>0</v>
      </c>
      <c r="Q19"/>
      <c r="R19"/>
    </row>
    <row r="20" spans="2:18" s="2" customFormat="1" ht="12.75">
      <c r="B20" s="11">
        <v>2011</v>
      </c>
      <c r="C20" s="12">
        <v>44334</v>
      </c>
      <c r="D20" s="13">
        <v>95.398</v>
      </c>
      <c r="E20" s="13">
        <v>4.2</v>
      </c>
      <c r="F20" s="13">
        <v>0.247</v>
      </c>
      <c r="G20" s="13">
        <v>0.064</v>
      </c>
      <c r="H20" s="13">
        <v>0.091</v>
      </c>
      <c r="I20" s="13">
        <v>0</v>
      </c>
      <c r="J20" s="13">
        <v>0</v>
      </c>
      <c r="K20" s="14">
        <f t="shared" si="4"/>
        <v>41.2776</v>
      </c>
      <c r="L20" s="14">
        <v>11.466</v>
      </c>
      <c r="M20" s="14">
        <v>0</v>
      </c>
      <c r="N20" s="14">
        <v>0</v>
      </c>
      <c r="O20" s="19">
        <v>0</v>
      </c>
      <c r="Q20"/>
      <c r="R20"/>
    </row>
    <row r="21" spans="2:18" s="2" customFormat="1" ht="12.75">
      <c r="B21" s="11">
        <v>2011</v>
      </c>
      <c r="C21" s="12">
        <v>44335</v>
      </c>
      <c r="D21" s="13">
        <v>95.398</v>
      </c>
      <c r="E21" s="13">
        <v>4.2</v>
      </c>
      <c r="F21" s="13">
        <v>0.247</v>
      </c>
      <c r="G21" s="13">
        <v>0.064</v>
      </c>
      <c r="H21" s="13">
        <v>0.091</v>
      </c>
      <c r="I21" s="13">
        <v>0</v>
      </c>
      <c r="J21" s="13">
        <v>0</v>
      </c>
      <c r="K21" s="14">
        <f t="shared" si="4"/>
        <v>41.2776</v>
      </c>
      <c r="L21" s="14">
        <v>11.466</v>
      </c>
      <c r="M21" s="14">
        <v>0</v>
      </c>
      <c r="N21" s="14">
        <v>0</v>
      </c>
      <c r="O21" s="19">
        <v>0</v>
      </c>
      <c r="Q21"/>
      <c r="R21"/>
    </row>
    <row r="22" spans="2:18" s="2" customFormat="1" ht="12.75">
      <c r="B22" s="11">
        <v>2011</v>
      </c>
      <c r="C22" s="12">
        <v>44336</v>
      </c>
      <c r="D22" s="13">
        <v>95.398</v>
      </c>
      <c r="E22" s="13">
        <v>4.2</v>
      </c>
      <c r="F22" s="13">
        <v>0.247</v>
      </c>
      <c r="G22" s="13">
        <v>0.064</v>
      </c>
      <c r="H22" s="13">
        <v>0.091</v>
      </c>
      <c r="I22" s="13">
        <v>0</v>
      </c>
      <c r="J22" s="13">
        <v>0</v>
      </c>
      <c r="K22" s="14">
        <f t="shared" si="4"/>
        <v>41.2776</v>
      </c>
      <c r="L22" s="14">
        <v>11.466</v>
      </c>
      <c r="M22" s="14">
        <v>0</v>
      </c>
      <c r="N22" s="14">
        <v>0</v>
      </c>
      <c r="O22" s="19">
        <v>0</v>
      </c>
      <c r="Q22"/>
      <c r="R22"/>
    </row>
    <row r="23" spans="2:18" s="2" customFormat="1" ht="12.75">
      <c r="B23" s="11">
        <v>2011</v>
      </c>
      <c r="C23" s="12">
        <v>44337</v>
      </c>
      <c r="D23" s="13">
        <v>95.398</v>
      </c>
      <c r="E23" s="13">
        <v>4.2</v>
      </c>
      <c r="F23" s="13">
        <v>0.247</v>
      </c>
      <c r="G23" s="13">
        <v>0.064</v>
      </c>
      <c r="H23" s="13">
        <v>0.091</v>
      </c>
      <c r="I23" s="13">
        <v>0</v>
      </c>
      <c r="J23" s="13">
        <v>0</v>
      </c>
      <c r="K23" s="14">
        <f t="shared" si="4"/>
        <v>41.2776</v>
      </c>
      <c r="L23" s="14">
        <v>11.466</v>
      </c>
      <c r="M23" s="14">
        <v>0</v>
      </c>
      <c r="N23" s="14">
        <v>0</v>
      </c>
      <c r="O23" s="19">
        <v>0</v>
      </c>
      <c r="Q23"/>
      <c r="R23"/>
    </row>
    <row r="24" spans="2:18" s="2" customFormat="1" ht="12.75">
      <c r="B24" s="11">
        <v>2011</v>
      </c>
      <c r="C24" s="12">
        <v>44338</v>
      </c>
      <c r="D24" s="13">
        <v>95.398</v>
      </c>
      <c r="E24" s="13">
        <v>4.2</v>
      </c>
      <c r="F24" s="13">
        <v>0.247</v>
      </c>
      <c r="G24" s="13">
        <v>0.064</v>
      </c>
      <c r="H24" s="13">
        <v>0.091</v>
      </c>
      <c r="I24" s="13">
        <v>0</v>
      </c>
      <c r="J24" s="13">
        <v>0</v>
      </c>
      <c r="K24" s="14">
        <f t="shared" si="4"/>
        <v>41.2776</v>
      </c>
      <c r="L24" s="14">
        <v>11.466</v>
      </c>
      <c r="M24" s="14">
        <v>0</v>
      </c>
      <c r="N24" s="14">
        <v>0</v>
      </c>
      <c r="O24" s="19">
        <v>0</v>
      </c>
      <c r="Q24"/>
      <c r="R24"/>
    </row>
    <row r="25" spans="2:18" s="2" customFormat="1" ht="12.75">
      <c r="B25" s="11">
        <v>2011</v>
      </c>
      <c r="C25" s="12">
        <v>44339</v>
      </c>
      <c r="D25" s="13">
        <v>95.398</v>
      </c>
      <c r="E25" s="13">
        <v>4.2</v>
      </c>
      <c r="F25" s="13">
        <v>0.247</v>
      </c>
      <c r="G25" s="13">
        <v>0.064</v>
      </c>
      <c r="H25" s="13">
        <v>0.091</v>
      </c>
      <c r="I25" s="13">
        <v>0</v>
      </c>
      <c r="J25" s="13">
        <v>0</v>
      </c>
      <c r="K25" s="14">
        <f t="shared" si="4"/>
        <v>41.2776</v>
      </c>
      <c r="L25" s="14">
        <v>11.466</v>
      </c>
      <c r="M25" s="14">
        <v>0</v>
      </c>
      <c r="N25" s="14">
        <v>0</v>
      </c>
      <c r="O25" s="19">
        <v>0</v>
      </c>
      <c r="Q25"/>
      <c r="R25"/>
    </row>
    <row r="26" spans="2:18" s="2" customFormat="1" ht="12.75">
      <c r="B26" s="11">
        <v>2011</v>
      </c>
      <c r="C26" s="12">
        <v>44340</v>
      </c>
      <c r="D26" s="13">
        <v>95.398</v>
      </c>
      <c r="E26" s="13">
        <v>4.2</v>
      </c>
      <c r="F26" s="13">
        <v>0.247</v>
      </c>
      <c r="G26" s="13">
        <v>0.064</v>
      </c>
      <c r="H26" s="13">
        <v>0.091</v>
      </c>
      <c r="I26" s="13">
        <v>0</v>
      </c>
      <c r="J26" s="13">
        <v>0</v>
      </c>
      <c r="K26" s="14">
        <f t="shared" si="4"/>
        <v>41.2776</v>
      </c>
      <c r="L26" s="14">
        <v>11.466</v>
      </c>
      <c r="M26" s="14">
        <v>0</v>
      </c>
      <c r="N26" s="14">
        <v>0</v>
      </c>
      <c r="O26" s="19">
        <v>0</v>
      </c>
      <c r="Q26"/>
      <c r="R26"/>
    </row>
    <row r="27" spans="2:18" s="2" customFormat="1" ht="12.75">
      <c r="B27" s="11">
        <v>2011</v>
      </c>
      <c r="C27" s="12">
        <v>44341</v>
      </c>
      <c r="D27" s="13">
        <v>95.398</v>
      </c>
      <c r="E27" s="13">
        <v>4.2</v>
      </c>
      <c r="F27" s="13">
        <v>0.247</v>
      </c>
      <c r="G27" s="13">
        <v>0.064</v>
      </c>
      <c r="H27" s="13">
        <v>0.091</v>
      </c>
      <c r="I27" s="13">
        <v>0</v>
      </c>
      <c r="J27" s="13">
        <v>0</v>
      </c>
      <c r="K27" s="14">
        <f t="shared" si="4"/>
        <v>41.2776</v>
      </c>
      <c r="L27" s="14">
        <v>11.466</v>
      </c>
      <c r="M27" s="14">
        <v>0</v>
      </c>
      <c r="N27" s="14">
        <v>0</v>
      </c>
      <c r="O27" s="19">
        <v>0</v>
      </c>
      <c r="Q27"/>
      <c r="R27"/>
    </row>
    <row r="28" spans="2:18" s="2" customFormat="1" ht="12.75">
      <c r="B28" s="11">
        <v>2011</v>
      </c>
      <c r="C28" s="12">
        <v>44342</v>
      </c>
      <c r="D28" s="13">
        <v>95.398</v>
      </c>
      <c r="E28" s="13">
        <v>4.2</v>
      </c>
      <c r="F28" s="13">
        <v>0.247</v>
      </c>
      <c r="G28" s="13">
        <v>0.064</v>
      </c>
      <c r="H28" s="13">
        <v>0.091</v>
      </c>
      <c r="I28" s="13">
        <v>0</v>
      </c>
      <c r="J28" s="13">
        <v>0</v>
      </c>
      <c r="K28" s="14">
        <f t="shared" si="4"/>
        <v>41.2776</v>
      </c>
      <c r="L28" s="14">
        <v>11.466</v>
      </c>
      <c r="M28" s="14">
        <v>0</v>
      </c>
      <c r="N28" s="14">
        <v>0</v>
      </c>
      <c r="O28" s="19">
        <v>0</v>
      </c>
      <c r="Q28"/>
      <c r="R28"/>
    </row>
    <row r="29" spans="2:18" s="2" customFormat="1" ht="12.75">
      <c r="B29" s="11">
        <v>2011</v>
      </c>
      <c r="C29" s="12">
        <v>44343</v>
      </c>
      <c r="D29" s="13">
        <v>95.398</v>
      </c>
      <c r="E29" s="13">
        <v>4.2</v>
      </c>
      <c r="F29" s="13">
        <v>0.247</v>
      </c>
      <c r="G29" s="13">
        <v>0.064</v>
      </c>
      <c r="H29" s="13">
        <v>0.091</v>
      </c>
      <c r="I29" s="13">
        <v>0</v>
      </c>
      <c r="J29" s="13">
        <v>0</v>
      </c>
      <c r="K29" s="14">
        <f t="shared" si="4"/>
        <v>41.2776</v>
      </c>
      <c r="L29" s="14">
        <v>11.466</v>
      </c>
      <c r="M29" s="14">
        <v>0</v>
      </c>
      <c r="N29" s="14">
        <v>0</v>
      </c>
      <c r="O29" s="19">
        <v>0</v>
      </c>
      <c r="Q29"/>
      <c r="R29"/>
    </row>
    <row r="30" spans="2:18" ht="12.75">
      <c r="B30" s="11">
        <v>2011</v>
      </c>
      <c r="C30" s="12">
        <v>44344</v>
      </c>
      <c r="D30" s="13">
        <v>95.779</v>
      </c>
      <c r="E30" s="13">
        <v>3.626</v>
      </c>
      <c r="F30" s="13">
        <v>0.353</v>
      </c>
      <c r="G30" s="13">
        <v>0.162</v>
      </c>
      <c r="H30" s="13">
        <v>0.081</v>
      </c>
      <c r="I30" s="13">
        <v>0</v>
      </c>
      <c r="J30" s="13">
        <v>0</v>
      </c>
      <c r="K30" s="14">
        <f t="shared" si="4"/>
        <v>41.284580399999996</v>
      </c>
      <c r="L30" s="14">
        <f>15.311*0.749</f>
        <v>11.467939</v>
      </c>
      <c r="M30" s="14">
        <v>0</v>
      </c>
      <c r="N30" s="14">
        <v>0</v>
      </c>
      <c r="O30" s="19">
        <v>0</v>
      </c>
      <c r="R30"/>
    </row>
    <row r="31" spans="2:15" ht="12.75">
      <c r="B31" s="11">
        <v>2011</v>
      </c>
      <c r="C31" s="12">
        <v>44345</v>
      </c>
      <c r="D31" s="13">
        <v>95.779</v>
      </c>
      <c r="E31" s="13">
        <v>3.626</v>
      </c>
      <c r="F31" s="13">
        <v>0.353</v>
      </c>
      <c r="G31" s="13">
        <v>0.162</v>
      </c>
      <c r="H31" s="13">
        <v>0.081</v>
      </c>
      <c r="I31" s="13">
        <v>0</v>
      </c>
      <c r="J31" s="13">
        <v>0</v>
      </c>
      <c r="K31" s="14">
        <f aca="true" t="shared" si="5" ref="K31:K33">L31*3.6</f>
        <v>41.284580399999996</v>
      </c>
      <c r="L31" s="14">
        <f aca="true" t="shared" si="6" ref="L31:L33">15.311*0.749</f>
        <v>11.467939</v>
      </c>
      <c r="M31" s="14">
        <v>0</v>
      </c>
      <c r="N31" s="14">
        <v>0</v>
      </c>
      <c r="O31" s="19">
        <v>0</v>
      </c>
    </row>
    <row r="32" spans="2:15" ht="12.75">
      <c r="B32" s="11">
        <v>2011</v>
      </c>
      <c r="C32" s="12">
        <v>44346</v>
      </c>
      <c r="D32" s="13">
        <v>95.779</v>
      </c>
      <c r="E32" s="13">
        <v>3.626</v>
      </c>
      <c r="F32" s="13">
        <v>0.353</v>
      </c>
      <c r="G32" s="13">
        <v>0.162</v>
      </c>
      <c r="H32" s="13">
        <v>0.081</v>
      </c>
      <c r="I32" s="13">
        <v>0</v>
      </c>
      <c r="J32" s="13">
        <v>0</v>
      </c>
      <c r="K32" s="14">
        <f t="shared" si="5"/>
        <v>41.284580399999996</v>
      </c>
      <c r="L32" s="14">
        <f t="shared" si="6"/>
        <v>11.467939</v>
      </c>
      <c r="M32" s="14">
        <v>0</v>
      </c>
      <c r="N32" s="14">
        <v>0</v>
      </c>
      <c r="O32" s="19">
        <v>0</v>
      </c>
    </row>
    <row r="33" spans="2:15" ht="13.5" thickBot="1">
      <c r="B33" s="20">
        <v>2011</v>
      </c>
      <c r="C33" s="21">
        <v>44347</v>
      </c>
      <c r="D33" s="7">
        <v>95.779</v>
      </c>
      <c r="E33" s="7">
        <v>3.626</v>
      </c>
      <c r="F33" s="7">
        <v>0.353</v>
      </c>
      <c r="G33" s="7">
        <v>0.162</v>
      </c>
      <c r="H33" s="7">
        <v>0.081</v>
      </c>
      <c r="I33" s="7">
        <v>0</v>
      </c>
      <c r="J33" s="7">
        <v>0</v>
      </c>
      <c r="K33" s="8">
        <f t="shared" si="5"/>
        <v>41.284580399999996</v>
      </c>
      <c r="L33" s="8">
        <f t="shared" si="6"/>
        <v>11.467939</v>
      </c>
      <c r="M33" s="8">
        <v>0</v>
      </c>
      <c r="N33" s="8">
        <v>0</v>
      </c>
      <c r="O33" s="9"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Czajkowski Tomasz</dc:creator>
  <cp:keywords/>
  <dc:description/>
  <cp:lastModifiedBy>Tomasz Czajkowski</cp:lastModifiedBy>
  <dcterms:created xsi:type="dcterms:W3CDTF">2014-03-17T10:30:31Z</dcterms:created>
  <dcterms:modified xsi:type="dcterms:W3CDTF">2021-06-30T21:13:13Z</dcterms:modified>
  <cp:category/>
  <cp:version/>
  <cp:contentType/>
  <cp:contentStatus/>
</cp:coreProperties>
</file>