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ol\OneDrive\Praca\Duon\bieżące dokumenty\tabele LNG\2025\leoncin\"/>
    </mc:Choice>
  </mc:AlternateContent>
  <xr:revisionPtr revIDLastSave="0" documentId="13_ncr:1_{1961D0F5-BA3C-4253-B0ED-12499A2674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P33" i="16" s="1"/>
  <c r="P32" i="16"/>
  <c r="K32" i="16"/>
  <c r="G32" i="16"/>
  <c r="P31" i="16"/>
  <c r="K31" i="16"/>
  <c r="G31" i="16"/>
  <c r="K30" i="16"/>
  <c r="G30" i="16"/>
  <c r="P30" i="16" s="1"/>
  <c r="K29" i="16"/>
  <c r="G29" i="16"/>
  <c r="P29" i="16" s="1"/>
  <c r="K28" i="16"/>
  <c r="G28" i="16"/>
  <c r="P28" i="16" s="1"/>
  <c r="K27" i="16"/>
  <c r="G27" i="16"/>
  <c r="P27" i="16" s="1"/>
  <c r="K26" i="16"/>
  <c r="G26" i="16"/>
  <c r="P26" i="16" s="1"/>
  <c r="K25" i="16"/>
  <c r="G25" i="16"/>
  <c r="P25" i="16" s="1"/>
  <c r="K24" i="16"/>
  <c r="G24" i="16"/>
  <c r="P24" i="16" s="1"/>
  <c r="K23" i="16"/>
  <c r="G23" i="16"/>
  <c r="P23" i="16" s="1"/>
  <c r="K22" i="16"/>
  <c r="G22" i="16"/>
  <c r="P22" i="16" s="1"/>
  <c r="K21" i="16"/>
  <c r="G21" i="16"/>
  <c r="P21" i="16" s="1"/>
  <c r="K20" i="16"/>
  <c r="G20" i="16"/>
  <c r="P20" i="16" s="1"/>
  <c r="K19" i="16"/>
  <c r="G19" i="16"/>
  <c r="P19" i="16" s="1"/>
  <c r="K18" i="16"/>
  <c r="G18" i="16"/>
  <c r="P18" i="16" s="1"/>
  <c r="K17" i="16"/>
  <c r="G17" i="16"/>
  <c r="P17" i="16" s="1"/>
  <c r="K16" i="16"/>
  <c r="G16" i="16"/>
  <c r="P16" i="16" s="1"/>
  <c r="K15" i="16"/>
  <c r="G15" i="16"/>
  <c r="P15" i="16" s="1"/>
  <c r="K14" i="16"/>
  <c r="G14" i="16"/>
  <c r="P14" i="16" s="1"/>
  <c r="K13" i="16"/>
  <c r="G13" i="16"/>
  <c r="P13" i="16" s="1"/>
  <c r="K12" i="16"/>
  <c r="G12" i="16"/>
  <c r="P12" i="16" s="1"/>
  <c r="K11" i="16"/>
  <c r="G11" i="16"/>
  <c r="P11" i="16" s="1"/>
  <c r="K10" i="16"/>
  <c r="G10" i="16"/>
  <c r="P10" i="16" s="1"/>
  <c r="K9" i="16"/>
  <c r="G9" i="16"/>
  <c r="P9" i="16" s="1"/>
  <c r="G8" i="16"/>
  <c r="K7" i="16"/>
  <c r="G7" i="16"/>
  <c r="P7" i="16" s="1"/>
  <c r="P6" i="16"/>
  <c r="K6" i="16"/>
  <c r="G6" i="16"/>
  <c r="P5" i="16"/>
  <c r="K5" i="16"/>
  <c r="G5" i="16"/>
  <c r="K4" i="16"/>
  <c r="G4" i="16"/>
  <c r="P4" i="16" s="1"/>
  <c r="K3" i="16"/>
  <c r="G3" i="16"/>
  <c r="P3" i="16" s="1"/>
  <c r="K8" i="16"/>
  <c r="P8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<sst xmlns="http://schemas.openxmlformats.org/spreadsheetml/2006/main" count="14" uniqueCount="14">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</sst>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V17" sqref="V17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2022</v>
      </c>
      <c r="C3" s="4">
        <v>45870</v>
      </c>
      <c r="D3" s="5">
        <v>97.299099999999996</v>
      </c>
      <c r="E3" s="5">
        <v>2.4279000000000002</v>
      </c>
      <c r="F3" s="5">
        <v>0.1095</v>
      </c>
      <c r="G3" s="5">
        <f t="shared" ref="G3" si="0">SUM(100,-D3,-E3,-F3,-H3)</f>
        <v>3.4100000000004155E-2</v>
      </c>
      <c r="H3" s="5">
        <v>0.12939999999999999</v>
      </c>
      <c r="I3" s="5">
        <v>0</v>
      </c>
      <c r="J3" s="5">
        <v>0</v>
      </c>
      <c r="K3" s="5">
        <f t="shared" ref="K3" si="1">ROUND(L3*3.6,4)</f>
        <v>40.607999999999997</v>
      </c>
      <c r="L3" s="5">
        <v>11.28</v>
      </c>
      <c r="M3" s="5">
        <v>0</v>
      </c>
      <c r="N3" s="5">
        <v>0</v>
      </c>
      <c r="O3" s="6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7">
        <v>2022</v>
      </c>
      <c r="C4" s="4">
        <v>45871</v>
      </c>
      <c r="D4" s="5">
        <v>97.299099999999996</v>
      </c>
      <c r="E4" s="5">
        <v>2.4279000000000002</v>
      </c>
      <c r="F4" s="5">
        <v>0.1095</v>
      </c>
      <c r="G4" s="5">
        <f t="shared" ref="G4:G8" si="3">SUM(100,-D4,-E4,-F4,-H4)</f>
        <v>3.4100000000004155E-2</v>
      </c>
      <c r="H4" s="5">
        <v>0.12939999999999999</v>
      </c>
      <c r="I4" s="5">
        <v>0</v>
      </c>
      <c r="J4" s="5">
        <v>0</v>
      </c>
      <c r="K4" s="5">
        <f t="shared" ref="K4:K7" si="4">ROUND(L4*3.6,4)</f>
        <v>40.607999999999997</v>
      </c>
      <c r="L4" s="5">
        <v>11.28</v>
      </c>
      <c r="M4" s="5">
        <v>0</v>
      </c>
      <c r="N4" s="5">
        <v>0</v>
      </c>
      <c r="O4" s="6">
        <v>0</v>
      </c>
      <c r="P4" s="2">
        <f t="shared" ref="P4:P7" si="5">SUM(D4:H4)</f>
        <v>100</v>
      </c>
      <c r="Q4"/>
      <c r="R4"/>
    </row>
    <row r="5" spans="2:18" s="2" customFormat="1" ht="13.15" customHeight="1" x14ac:dyDescent="0.2">
      <c r="B5" s="7">
        <v>2022</v>
      </c>
      <c r="C5" s="4">
        <v>45872</v>
      </c>
      <c r="D5" s="5">
        <v>97.299099999999996</v>
      </c>
      <c r="E5" s="5">
        <v>2.4279000000000002</v>
      </c>
      <c r="F5" s="5">
        <v>0.1095</v>
      </c>
      <c r="G5" s="5">
        <f t="shared" si="3"/>
        <v>3.4100000000004155E-2</v>
      </c>
      <c r="H5" s="5">
        <v>0.12939999999999999</v>
      </c>
      <c r="I5" s="5">
        <v>0</v>
      </c>
      <c r="J5" s="5">
        <v>0</v>
      </c>
      <c r="K5" s="5">
        <f t="shared" si="4"/>
        <v>40.607999999999997</v>
      </c>
      <c r="L5" s="5">
        <v>11.28</v>
      </c>
      <c r="M5" s="5">
        <v>0</v>
      </c>
      <c r="N5" s="5">
        <v>0</v>
      </c>
      <c r="O5" s="6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7">
        <v>2022</v>
      </c>
      <c r="C6" s="4">
        <v>45873</v>
      </c>
      <c r="D6" s="5">
        <v>97.299099999999996</v>
      </c>
      <c r="E6" s="5">
        <v>2.4279000000000002</v>
      </c>
      <c r="F6" s="5">
        <v>0.1095</v>
      </c>
      <c r="G6" s="5">
        <f t="shared" si="3"/>
        <v>3.4100000000004155E-2</v>
      </c>
      <c r="H6" s="5">
        <v>0.12939999999999999</v>
      </c>
      <c r="I6" s="5">
        <v>0</v>
      </c>
      <c r="J6" s="5">
        <v>0</v>
      </c>
      <c r="K6" s="5">
        <f t="shared" si="4"/>
        <v>40.607999999999997</v>
      </c>
      <c r="L6" s="5">
        <v>11.28</v>
      </c>
      <c r="M6" s="5">
        <v>0</v>
      </c>
      <c r="N6" s="5">
        <v>0</v>
      </c>
      <c r="O6" s="6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7">
        <v>2022</v>
      </c>
      <c r="C7" s="4">
        <v>45874</v>
      </c>
      <c r="D7" s="5">
        <v>97.299099999999996</v>
      </c>
      <c r="E7" s="5">
        <v>2.4279000000000002</v>
      </c>
      <c r="F7" s="5">
        <v>0.1095</v>
      </c>
      <c r="G7" s="5">
        <f t="shared" si="3"/>
        <v>3.4100000000004155E-2</v>
      </c>
      <c r="H7" s="5">
        <v>0.12939999999999999</v>
      </c>
      <c r="I7" s="5">
        <v>0</v>
      </c>
      <c r="J7" s="5">
        <v>0</v>
      </c>
      <c r="K7" s="5">
        <f t="shared" si="4"/>
        <v>40.607999999999997</v>
      </c>
      <c r="L7" s="5">
        <v>11.28</v>
      </c>
      <c r="M7" s="5">
        <v>0</v>
      </c>
      <c r="N7" s="5">
        <v>0</v>
      </c>
      <c r="O7" s="6">
        <v>0</v>
      </c>
      <c r="P7" s="2">
        <f t="shared" si="5"/>
        <v>100</v>
      </c>
      <c r="Q7"/>
      <c r="R7"/>
    </row>
    <row r="8" spans="2:18" s="2" customFormat="1" ht="13.15" customHeight="1" x14ac:dyDescent="0.2">
      <c r="B8" s="7">
        <v>2022</v>
      </c>
      <c r="C8" s="4">
        <v>45875</v>
      </c>
      <c r="D8" s="5">
        <v>94.063999999999993</v>
      </c>
      <c r="E8" s="5">
        <v>2.73</v>
      </c>
      <c r="F8" s="5">
        <v>0.57999999999999996</v>
      </c>
      <c r="G8" s="5">
        <f t="shared" si="3"/>
        <v>0.16200000000000703</v>
      </c>
      <c r="H8" s="5">
        <v>2.464</v>
      </c>
      <c r="I8" s="5">
        <v>0</v>
      </c>
      <c r="J8" s="5">
        <v>0</v>
      </c>
      <c r="K8" s="5">
        <f t="shared" ref="K8" si="6">ROUND(L8*3.6,4)</f>
        <v>40.643999999999998</v>
      </c>
      <c r="L8" s="5">
        <v>11.29</v>
      </c>
      <c r="M8" s="5">
        <v>0</v>
      </c>
      <c r="N8" s="5">
        <v>0</v>
      </c>
      <c r="O8" s="6">
        <v>0</v>
      </c>
      <c r="P8" s="2">
        <f t="shared" ref="P8" si="7">SUM(D8:H8)</f>
        <v>100</v>
      </c>
      <c r="Q8"/>
      <c r="R8"/>
    </row>
    <row r="9" spans="2:18" s="2" customFormat="1" ht="13.15" customHeight="1" x14ac:dyDescent="0.2">
      <c r="B9" s="7">
        <v>2022</v>
      </c>
      <c r="C9" s="4">
        <v>45876</v>
      </c>
      <c r="D9" s="5">
        <v>94.063999999999993</v>
      </c>
      <c r="E9" s="5">
        <v>2.73</v>
      </c>
      <c r="F9" s="5">
        <v>0.57999999999999996</v>
      </c>
      <c r="G9" s="5">
        <f t="shared" ref="G9:G29" si="8">SUM(100,-D9,-E9,-F9,-H9)</f>
        <v>0.16200000000000703</v>
      </c>
      <c r="H9" s="5">
        <v>2.464</v>
      </c>
      <c r="I9" s="5">
        <v>0</v>
      </c>
      <c r="J9" s="5">
        <v>0</v>
      </c>
      <c r="K9" s="5">
        <f t="shared" ref="K9:K29" si="9">ROUND(L9*3.6,4)</f>
        <v>40.643999999999998</v>
      </c>
      <c r="L9" s="5">
        <v>11.29</v>
      </c>
      <c r="M9" s="5">
        <v>0</v>
      </c>
      <c r="N9" s="5">
        <v>0</v>
      </c>
      <c r="O9" s="6">
        <v>0</v>
      </c>
      <c r="P9" s="2">
        <f t="shared" ref="P9:P29" si="10">SUM(D9:H9)</f>
        <v>100</v>
      </c>
      <c r="Q9"/>
      <c r="R9"/>
    </row>
    <row r="10" spans="2:18" s="2" customFormat="1" ht="13.15" customHeight="1" x14ac:dyDescent="0.2">
      <c r="B10" s="7">
        <v>2022</v>
      </c>
      <c r="C10" s="4">
        <v>45877</v>
      </c>
      <c r="D10" s="5">
        <v>94.063999999999993</v>
      </c>
      <c r="E10" s="5">
        <v>2.73</v>
      </c>
      <c r="F10" s="5">
        <v>0.57999999999999996</v>
      </c>
      <c r="G10" s="5">
        <f t="shared" si="8"/>
        <v>0.16200000000000703</v>
      </c>
      <c r="H10" s="5">
        <v>2.464</v>
      </c>
      <c r="I10" s="5">
        <v>0</v>
      </c>
      <c r="J10" s="5">
        <v>0</v>
      </c>
      <c r="K10" s="5">
        <f t="shared" si="9"/>
        <v>40.643999999999998</v>
      </c>
      <c r="L10" s="5">
        <v>11.29</v>
      </c>
      <c r="M10" s="5">
        <v>0</v>
      </c>
      <c r="N10" s="5">
        <v>0</v>
      </c>
      <c r="O10" s="6">
        <v>0</v>
      </c>
      <c r="P10" s="2">
        <f t="shared" si="10"/>
        <v>100</v>
      </c>
      <c r="Q10"/>
      <c r="R10"/>
    </row>
    <row r="11" spans="2:18" s="2" customFormat="1" ht="13.15" customHeight="1" x14ac:dyDescent="0.2">
      <c r="B11" s="7">
        <v>2022</v>
      </c>
      <c r="C11" s="4">
        <v>45878</v>
      </c>
      <c r="D11" s="5">
        <v>94.063999999999993</v>
      </c>
      <c r="E11" s="5">
        <v>2.73</v>
      </c>
      <c r="F11" s="5">
        <v>0.57999999999999996</v>
      </c>
      <c r="G11" s="5">
        <f t="shared" si="8"/>
        <v>0.16200000000000703</v>
      </c>
      <c r="H11" s="5">
        <v>2.464</v>
      </c>
      <c r="I11" s="5">
        <v>0</v>
      </c>
      <c r="J11" s="5">
        <v>0</v>
      </c>
      <c r="K11" s="5">
        <f t="shared" si="9"/>
        <v>40.643999999999998</v>
      </c>
      <c r="L11" s="5">
        <v>11.29</v>
      </c>
      <c r="M11" s="5">
        <v>0</v>
      </c>
      <c r="N11" s="5">
        <v>0</v>
      </c>
      <c r="O11" s="6">
        <v>0</v>
      </c>
      <c r="P11" s="2">
        <f t="shared" si="10"/>
        <v>100</v>
      </c>
      <c r="Q11"/>
      <c r="R11"/>
    </row>
    <row r="12" spans="2:18" s="2" customFormat="1" ht="13.15" customHeight="1" x14ac:dyDescent="0.2">
      <c r="B12" s="7">
        <v>2022</v>
      </c>
      <c r="C12" s="4">
        <v>45879</v>
      </c>
      <c r="D12" s="5">
        <v>94.063999999999993</v>
      </c>
      <c r="E12" s="5">
        <v>2.73</v>
      </c>
      <c r="F12" s="5">
        <v>0.57999999999999996</v>
      </c>
      <c r="G12" s="5">
        <f t="shared" si="8"/>
        <v>0.16200000000000703</v>
      </c>
      <c r="H12" s="5">
        <v>2.464</v>
      </c>
      <c r="I12" s="5">
        <v>0</v>
      </c>
      <c r="J12" s="5">
        <v>0</v>
      </c>
      <c r="K12" s="5">
        <f t="shared" si="9"/>
        <v>40.643999999999998</v>
      </c>
      <c r="L12" s="5">
        <v>11.29</v>
      </c>
      <c r="M12" s="5">
        <v>0</v>
      </c>
      <c r="N12" s="5">
        <v>0</v>
      </c>
      <c r="O12" s="6">
        <v>0</v>
      </c>
      <c r="P12" s="2">
        <f t="shared" si="10"/>
        <v>100</v>
      </c>
      <c r="Q12"/>
      <c r="R12"/>
    </row>
    <row r="13" spans="2:18" s="2" customFormat="1" ht="13.15" customHeight="1" x14ac:dyDescent="0.2">
      <c r="B13" s="7">
        <v>2022</v>
      </c>
      <c r="C13" s="4">
        <v>45880</v>
      </c>
      <c r="D13" s="5">
        <v>94.063999999999993</v>
      </c>
      <c r="E13" s="5">
        <v>2.73</v>
      </c>
      <c r="F13" s="5">
        <v>0.57999999999999996</v>
      </c>
      <c r="G13" s="5">
        <f t="shared" si="8"/>
        <v>0.16200000000000703</v>
      </c>
      <c r="H13" s="5">
        <v>2.464</v>
      </c>
      <c r="I13" s="5">
        <v>0</v>
      </c>
      <c r="J13" s="5">
        <v>0</v>
      </c>
      <c r="K13" s="5">
        <f t="shared" si="9"/>
        <v>40.643999999999998</v>
      </c>
      <c r="L13" s="5">
        <v>11.29</v>
      </c>
      <c r="M13" s="5">
        <v>0</v>
      </c>
      <c r="N13" s="5">
        <v>0</v>
      </c>
      <c r="O13" s="6">
        <v>0</v>
      </c>
      <c r="P13" s="2">
        <f t="shared" si="10"/>
        <v>100</v>
      </c>
      <c r="Q13"/>
      <c r="R13"/>
    </row>
    <row r="14" spans="2:18" s="2" customFormat="1" ht="13.15" customHeight="1" x14ac:dyDescent="0.2">
      <c r="B14" s="7">
        <v>2022</v>
      </c>
      <c r="C14" s="4">
        <v>45881</v>
      </c>
      <c r="D14" s="5">
        <v>94.063999999999993</v>
      </c>
      <c r="E14" s="5">
        <v>2.73</v>
      </c>
      <c r="F14" s="5">
        <v>0.57999999999999996</v>
      </c>
      <c r="G14" s="5">
        <f t="shared" si="8"/>
        <v>0.16200000000000703</v>
      </c>
      <c r="H14" s="5">
        <v>2.464</v>
      </c>
      <c r="I14" s="5">
        <v>0</v>
      </c>
      <c r="J14" s="5">
        <v>0</v>
      </c>
      <c r="K14" s="5">
        <f t="shared" si="9"/>
        <v>40.643999999999998</v>
      </c>
      <c r="L14" s="5">
        <v>11.29</v>
      </c>
      <c r="M14" s="5">
        <v>0</v>
      </c>
      <c r="N14" s="5">
        <v>0</v>
      </c>
      <c r="O14" s="6">
        <v>0</v>
      </c>
      <c r="P14" s="2">
        <f t="shared" si="10"/>
        <v>100</v>
      </c>
      <c r="Q14"/>
      <c r="R14"/>
    </row>
    <row r="15" spans="2:18" s="2" customFormat="1" ht="13.15" customHeight="1" x14ac:dyDescent="0.2">
      <c r="B15" s="7">
        <v>2022</v>
      </c>
      <c r="C15" s="4">
        <v>45882</v>
      </c>
      <c r="D15" s="5">
        <v>94.063999999999993</v>
      </c>
      <c r="E15" s="5">
        <v>2.73</v>
      </c>
      <c r="F15" s="5">
        <v>0.57999999999999996</v>
      </c>
      <c r="G15" s="5">
        <f t="shared" si="8"/>
        <v>0.16200000000000703</v>
      </c>
      <c r="H15" s="5">
        <v>2.464</v>
      </c>
      <c r="I15" s="5">
        <v>0</v>
      </c>
      <c r="J15" s="5">
        <v>0</v>
      </c>
      <c r="K15" s="5">
        <f t="shared" si="9"/>
        <v>40.643999999999998</v>
      </c>
      <c r="L15" s="5">
        <v>11.29</v>
      </c>
      <c r="M15" s="5">
        <v>0</v>
      </c>
      <c r="N15" s="5">
        <v>0</v>
      </c>
      <c r="O15" s="6">
        <v>0</v>
      </c>
      <c r="P15" s="2">
        <f t="shared" si="10"/>
        <v>100</v>
      </c>
      <c r="Q15"/>
      <c r="R15"/>
    </row>
    <row r="16" spans="2:18" s="2" customFormat="1" ht="13.15" customHeight="1" x14ac:dyDescent="0.2">
      <c r="B16" s="7">
        <v>2022</v>
      </c>
      <c r="C16" s="4">
        <v>45883</v>
      </c>
      <c r="D16" s="5">
        <v>94.063999999999993</v>
      </c>
      <c r="E16" s="5">
        <v>2.73</v>
      </c>
      <c r="F16" s="5">
        <v>0.57999999999999996</v>
      </c>
      <c r="G16" s="5">
        <f t="shared" si="8"/>
        <v>0.16200000000000703</v>
      </c>
      <c r="H16" s="5">
        <v>2.464</v>
      </c>
      <c r="I16" s="5">
        <v>0</v>
      </c>
      <c r="J16" s="5">
        <v>0</v>
      </c>
      <c r="K16" s="5">
        <f t="shared" si="9"/>
        <v>40.643999999999998</v>
      </c>
      <c r="L16" s="5">
        <v>11.29</v>
      </c>
      <c r="M16" s="5">
        <v>0</v>
      </c>
      <c r="N16" s="5">
        <v>0</v>
      </c>
      <c r="O16" s="6">
        <v>0</v>
      </c>
      <c r="P16" s="2">
        <f t="shared" si="10"/>
        <v>100</v>
      </c>
      <c r="Q16"/>
      <c r="R16"/>
    </row>
    <row r="17" spans="2:18" s="2" customFormat="1" ht="13.15" customHeight="1" x14ac:dyDescent="0.2">
      <c r="B17" s="7">
        <v>2022</v>
      </c>
      <c r="C17" s="4">
        <v>45884</v>
      </c>
      <c r="D17" s="5">
        <v>94.063999999999993</v>
      </c>
      <c r="E17" s="5">
        <v>2.73</v>
      </c>
      <c r="F17" s="5">
        <v>0.57999999999999996</v>
      </c>
      <c r="G17" s="5">
        <f t="shared" si="8"/>
        <v>0.16200000000000703</v>
      </c>
      <c r="H17" s="5">
        <v>2.464</v>
      </c>
      <c r="I17" s="5">
        <v>0</v>
      </c>
      <c r="J17" s="5">
        <v>0</v>
      </c>
      <c r="K17" s="5">
        <f t="shared" si="9"/>
        <v>40.643999999999998</v>
      </c>
      <c r="L17" s="5">
        <v>11.29</v>
      </c>
      <c r="M17" s="5">
        <v>0</v>
      </c>
      <c r="N17" s="5">
        <v>0</v>
      </c>
      <c r="O17" s="6">
        <v>0</v>
      </c>
      <c r="P17" s="2">
        <f t="shared" si="10"/>
        <v>100</v>
      </c>
      <c r="Q17"/>
      <c r="R17"/>
    </row>
    <row r="18" spans="2:18" s="2" customFormat="1" ht="13.15" customHeight="1" x14ac:dyDescent="0.2">
      <c r="B18" s="7">
        <v>2022</v>
      </c>
      <c r="C18" s="4">
        <v>45885</v>
      </c>
      <c r="D18" s="5">
        <v>94.063999999999993</v>
      </c>
      <c r="E18" s="5">
        <v>2.73</v>
      </c>
      <c r="F18" s="5">
        <v>0.57999999999999996</v>
      </c>
      <c r="G18" s="5">
        <f t="shared" si="8"/>
        <v>0.16200000000000703</v>
      </c>
      <c r="H18" s="5">
        <v>2.464</v>
      </c>
      <c r="I18" s="5">
        <v>0</v>
      </c>
      <c r="J18" s="5">
        <v>0</v>
      </c>
      <c r="K18" s="5">
        <f t="shared" si="9"/>
        <v>40.643999999999998</v>
      </c>
      <c r="L18" s="5">
        <v>11.29</v>
      </c>
      <c r="M18" s="5">
        <v>0</v>
      </c>
      <c r="N18" s="5">
        <v>0</v>
      </c>
      <c r="O18" s="6">
        <v>0</v>
      </c>
      <c r="P18" s="2">
        <f t="shared" si="10"/>
        <v>100</v>
      </c>
      <c r="Q18"/>
      <c r="R18"/>
    </row>
    <row r="19" spans="2:18" s="2" customFormat="1" ht="13.15" customHeight="1" x14ac:dyDescent="0.2">
      <c r="B19" s="7">
        <v>2022</v>
      </c>
      <c r="C19" s="4">
        <v>45886</v>
      </c>
      <c r="D19" s="5">
        <v>94.063999999999993</v>
      </c>
      <c r="E19" s="5">
        <v>2.73</v>
      </c>
      <c r="F19" s="5">
        <v>0.57999999999999996</v>
      </c>
      <c r="G19" s="5">
        <f t="shared" si="8"/>
        <v>0.16200000000000703</v>
      </c>
      <c r="H19" s="5">
        <v>2.464</v>
      </c>
      <c r="I19" s="5">
        <v>0</v>
      </c>
      <c r="J19" s="5">
        <v>0</v>
      </c>
      <c r="K19" s="5">
        <f t="shared" si="9"/>
        <v>40.643999999999998</v>
      </c>
      <c r="L19" s="5">
        <v>11.29</v>
      </c>
      <c r="M19" s="5">
        <v>0</v>
      </c>
      <c r="N19" s="5">
        <v>0</v>
      </c>
      <c r="O19" s="6">
        <v>0</v>
      </c>
      <c r="P19" s="2">
        <f t="shared" si="10"/>
        <v>100</v>
      </c>
      <c r="Q19"/>
      <c r="R19"/>
    </row>
    <row r="20" spans="2:18" s="2" customFormat="1" ht="13.15" customHeight="1" x14ac:dyDescent="0.2">
      <c r="B20" s="7">
        <v>2022</v>
      </c>
      <c r="C20" s="4">
        <v>45887</v>
      </c>
      <c r="D20" s="5">
        <v>94.063999999999993</v>
      </c>
      <c r="E20" s="5">
        <v>2.73</v>
      </c>
      <c r="F20" s="5">
        <v>0.57999999999999996</v>
      </c>
      <c r="G20" s="5">
        <f t="shared" si="8"/>
        <v>0.16200000000000703</v>
      </c>
      <c r="H20" s="5">
        <v>2.464</v>
      </c>
      <c r="I20" s="5">
        <v>0</v>
      </c>
      <c r="J20" s="5">
        <v>0</v>
      </c>
      <c r="K20" s="5">
        <f t="shared" si="9"/>
        <v>40.643999999999998</v>
      </c>
      <c r="L20" s="5">
        <v>11.29</v>
      </c>
      <c r="M20" s="5">
        <v>0</v>
      </c>
      <c r="N20" s="5">
        <v>0</v>
      </c>
      <c r="O20" s="6">
        <v>0</v>
      </c>
      <c r="P20" s="2">
        <f t="shared" si="10"/>
        <v>100</v>
      </c>
      <c r="Q20"/>
      <c r="R20"/>
    </row>
    <row r="21" spans="2:18" s="2" customFormat="1" ht="13.15" customHeight="1" x14ac:dyDescent="0.2">
      <c r="B21" s="7">
        <v>2022</v>
      </c>
      <c r="C21" s="4">
        <v>45888</v>
      </c>
      <c r="D21" s="5">
        <v>94.063999999999993</v>
      </c>
      <c r="E21" s="5">
        <v>2.73</v>
      </c>
      <c r="F21" s="5">
        <v>0.57999999999999996</v>
      </c>
      <c r="G21" s="5">
        <f t="shared" si="8"/>
        <v>0.16200000000000703</v>
      </c>
      <c r="H21" s="5">
        <v>2.464</v>
      </c>
      <c r="I21" s="5">
        <v>0</v>
      </c>
      <c r="J21" s="5">
        <v>0</v>
      </c>
      <c r="K21" s="5">
        <f t="shared" si="9"/>
        <v>40.643999999999998</v>
      </c>
      <c r="L21" s="5">
        <v>11.29</v>
      </c>
      <c r="M21" s="5">
        <v>0</v>
      </c>
      <c r="N21" s="5">
        <v>0</v>
      </c>
      <c r="O21" s="6">
        <v>0</v>
      </c>
      <c r="P21" s="2">
        <f t="shared" si="10"/>
        <v>100</v>
      </c>
      <c r="Q21"/>
      <c r="R21"/>
    </row>
    <row r="22" spans="2:18" s="2" customFormat="1" ht="13.15" customHeight="1" x14ac:dyDescent="0.2">
      <c r="B22" s="7">
        <v>2022</v>
      </c>
      <c r="C22" s="4">
        <v>45889</v>
      </c>
      <c r="D22" s="5">
        <v>94.063999999999993</v>
      </c>
      <c r="E22" s="5">
        <v>2.73</v>
      </c>
      <c r="F22" s="5">
        <v>0.57999999999999996</v>
      </c>
      <c r="G22" s="5">
        <f t="shared" si="8"/>
        <v>0.16200000000000703</v>
      </c>
      <c r="H22" s="5">
        <v>2.464</v>
      </c>
      <c r="I22" s="5">
        <v>0</v>
      </c>
      <c r="J22" s="5">
        <v>0</v>
      </c>
      <c r="K22" s="5">
        <f t="shared" si="9"/>
        <v>40.643999999999998</v>
      </c>
      <c r="L22" s="5">
        <v>11.29</v>
      </c>
      <c r="M22" s="5">
        <v>0</v>
      </c>
      <c r="N22" s="5">
        <v>0</v>
      </c>
      <c r="O22" s="6">
        <v>0</v>
      </c>
      <c r="P22" s="2">
        <f t="shared" si="10"/>
        <v>100</v>
      </c>
      <c r="Q22"/>
      <c r="R22"/>
    </row>
    <row r="23" spans="2:18" s="2" customFormat="1" ht="13.15" customHeight="1" x14ac:dyDescent="0.2">
      <c r="B23" s="7">
        <v>2022</v>
      </c>
      <c r="C23" s="4">
        <v>45890</v>
      </c>
      <c r="D23" s="5">
        <v>94.063999999999993</v>
      </c>
      <c r="E23" s="5">
        <v>2.73</v>
      </c>
      <c r="F23" s="5">
        <v>0.57999999999999996</v>
      </c>
      <c r="G23" s="5">
        <f t="shared" si="8"/>
        <v>0.16200000000000703</v>
      </c>
      <c r="H23" s="5">
        <v>2.464</v>
      </c>
      <c r="I23" s="5">
        <v>0</v>
      </c>
      <c r="J23" s="5">
        <v>0</v>
      </c>
      <c r="K23" s="5">
        <f t="shared" si="9"/>
        <v>40.643999999999998</v>
      </c>
      <c r="L23" s="5">
        <v>11.29</v>
      </c>
      <c r="M23" s="5">
        <v>0</v>
      </c>
      <c r="N23" s="5">
        <v>0</v>
      </c>
      <c r="O23" s="6">
        <v>0</v>
      </c>
      <c r="P23" s="2">
        <f t="shared" si="10"/>
        <v>100</v>
      </c>
      <c r="Q23"/>
      <c r="R23"/>
    </row>
    <row r="24" spans="2:18" s="2" customFormat="1" ht="13.15" customHeight="1" x14ac:dyDescent="0.2">
      <c r="B24" s="7">
        <v>2022</v>
      </c>
      <c r="C24" s="4">
        <v>45891</v>
      </c>
      <c r="D24" s="5">
        <v>94.063999999999993</v>
      </c>
      <c r="E24" s="5">
        <v>2.73</v>
      </c>
      <c r="F24" s="5">
        <v>0.57999999999999996</v>
      </c>
      <c r="G24" s="5">
        <f t="shared" si="8"/>
        <v>0.16200000000000703</v>
      </c>
      <c r="H24" s="5">
        <v>2.464</v>
      </c>
      <c r="I24" s="5">
        <v>0</v>
      </c>
      <c r="J24" s="5">
        <v>0</v>
      </c>
      <c r="K24" s="5">
        <f t="shared" si="9"/>
        <v>40.643999999999998</v>
      </c>
      <c r="L24" s="5">
        <v>11.29</v>
      </c>
      <c r="M24" s="5">
        <v>0</v>
      </c>
      <c r="N24" s="5">
        <v>0</v>
      </c>
      <c r="O24" s="6">
        <v>0</v>
      </c>
      <c r="P24" s="2">
        <f t="shared" si="10"/>
        <v>100</v>
      </c>
      <c r="Q24"/>
      <c r="R24"/>
    </row>
    <row r="25" spans="2:18" s="2" customFormat="1" ht="13.15" customHeight="1" x14ac:dyDescent="0.2">
      <c r="B25" s="7">
        <v>2022</v>
      </c>
      <c r="C25" s="4">
        <v>45892</v>
      </c>
      <c r="D25" s="5">
        <v>94.063999999999993</v>
      </c>
      <c r="E25" s="5">
        <v>2.73</v>
      </c>
      <c r="F25" s="5">
        <v>0.57999999999999996</v>
      </c>
      <c r="G25" s="5">
        <f t="shared" si="8"/>
        <v>0.16200000000000703</v>
      </c>
      <c r="H25" s="5">
        <v>2.464</v>
      </c>
      <c r="I25" s="5">
        <v>0</v>
      </c>
      <c r="J25" s="5">
        <v>0</v>
      </c>
      <c r="K25" s="5">
        <f t="shared" si="9"/>
        <v>40.643999999999998</v>
      </c>
      <c r="L25" s="5">
        <v>11.29</v>
      </c>
      <c r="M25" s="5">
        <v>0</v>
      </c>
      <c r="N25" s="5">
        <v>0</v>
      </c>
      <c r="O25" s="6">
        <v>0</v>
      </c>
      <c r="P25" s="2">
        <f t="shared" si="10"/>
        <v>100</v>
      </c>
      <c r="Q25"/>
      <c r="R25"/>
    </row>
    <row r="26" spans="2:18" s="2" customFormat="1" ht="13.15" customHeight="1" x14ac:dyDescent="0.2">
      <c r="B26" s="7">
        <v>2022</v>
      </c>
      <c r="C26" s="4">
        <v>45893</v>
      </c>
      <c r="D26" s="5">
        <v>94.063999999999993</v>
      </c>
      <c r="E26" s="5">
        <v>2.73</v>
      </c>
      <c r="F26" s="5">
        <v>0.57999999999999996</v>
      </c>
      <c r="G26" s="5">
        <f t="shared" si="8"/>
        <v>0.16200000000000703</v>
      </c>
      <c r="H26" s="5">
        <v>2.464</v>
      </c>
      <c r="I26" s="5">
        <v>0</v>
      </c>
      <c r="J26" s="5">
        <v>0</v>
      </c>
      <c r="K26" s="5">
        <f t="shared" si="9"/>
        <v>40.643999999999998</v>
      </c>
      <c r="L26" s="5">
        <v>11.29</v>
      </c>
      <c r="M26" s="5">
        <v>0</v>
      </c>
      <c r="N26" s="5">
        <v>0</v>
      </c>
      <c r="O26" s="6">
        <v>0</v>
      </c>
      <c r="P26" s="2">
        <f t="shared" si="10"/>
        <v>100</v>
      </c>
      <c r="Q26"/>
      <c r="R26"/>
    </row>
    <row r="27" spans="2:18" s="2" customFormat="1" ht="13.15" customHeight="1" x14ac:dyDescent="0.2">
      <c r="B27" s="7">
        <v>2022</v>
      </c>
      <c r="C27" s="4">
        <v>45894</v>
      </c>
      <c r="D27" s="5">
        <v>94.063999999999993</v>
      </c>
      <c r="E27" s="5">
        <v>2.73</v>
      </c>
      <c r="F27" s="5">
        <v>0.57999999999999996</v>
      </c>
      <c r="G27" s="5">
        <f t="shared" si="8"/>
        <v>0.16200000000000703</v>
      </c>
      <c r="H27" s="5">
        <v>2.464</v>
      </c>
      <c r="I27" s="5">
        <v>0</v>
      </c>
      <c r="J27" s="5">
        <v>0</v>
      </c>
      <c r="K27" s="5">
        <f t="shared" si="9"/>
        <v>40.643999999999998</v>
      </c>
      <c r="L27" s="5">
        <v>11.29</v>
      </c>
      <c r="M27" s="5">
        <v>0</v>
      </c>
      <c r="N27" s="5">
        <v>0</v>
      </c>
      <c r="O27" s="6">
        <v>0</v>
      </c>
      <c r="P27" s="2">
        <f t="shared" si="10"/>
        <v>100</v>
      </c>
      <c r="Q27"/>
      <c r="R27"/>
    </row>
    <row r="28" spans="2:18" s="2" customFormat="1" ht="13.15" customHeight="1" x14ac:dyDescent="0.2">
      <c r="B28" s="7">
        <v>2022</v>
      </c>
      <c r="C28" s="4">
        <v>45895</v>
      </c>
      <c r="D28" s="5">
        <v>94.063999999999993</v>
      </c>
      <c r="E28" s="5">
        <v>2.73</v>
      </c>
      <c r="F28" s="5">
        <v>0.57999999999999996</v>
      </c>
      <c r="G28" s="5">
        <f t="shared" si="8"/>
        <v>0.16200000000000703</v>
      </c>
      <c r="H28" s="5">
        <v>2.464</v>
      </c>
      <c r="I28" s="5">
        <v>0</v>
      </c>
      <c r="J28" s="5">
        <v>0</v>
      </c>
      <c r="K28" s="5">
        <f t="shared" si="9"/>
        <v>40.643999999999998</v>
      </c>
      <c r="L28" s="5">
        <v>11.29</v>
      </c>
      <c r="M28" s="5">
        <v>0</v>
      </c>
      <c r="N28" s="5">
        <v>0</v>
      </c>
      <c r="O28" s="6">
        <v>0</v>
      </c>
      <c r="P28" s="2">
        <f t="shared" si="10"/>
        <v>100</v>
      </c>
      <c r="Q28"/>
      <c r="R28"/>
    </row>
    <row r="29" spans="2:18" s="2" customFormat="1" ht="13.15" customHeight="1" x14ac:dyDescent="0.2">
      <c r="B29" s="7">
        <v>2022</v>
      </c>
      <c r="C29" s="4">
        <v>45896</v>
      </c>
      <c r="D29" s="5">
        <v>94.063999999999993</v>
      </c>
      <c r="E29" s="5">
        <v>2.73</v>
      </c>
      <c r="F29" s="5">
        <v>0.57999999999999996</v>
      </c>
      <c r="G29" s="5">
        <f t="shared" si="8"/>
        <v>0.16200000000000703</v>
      </c>
      <c r="H29" s="5">
        <v>2.464</v>
      </c>
      <c r="I29" s="5">
        <v>0</v>
      </c>
      <c r="J29" s="5">
        <v>0</v>
      </c>
      <c r="K29" s="5">
        <f t="shared" si="9"/>
        <v>40.643999999999998</v>
      </c>
      <c r="L29" s="5">
        <v>11.29</v>
      </c>
      <c r="M29" s="5">
        <v>0</v>
      </c>
      <c r="N29" s="5">
        <v>0</v>
      </c>
      <c r="O29" s="6">
        <v>0</v>
      </c>
      <c r="P29" s="2">
        <f t="shared" si="10"/>
        <v>100</v>
      </c>
      <c r="Q29"/>
      <c r="R29"/>
    </row>
    <row r="30" spans="2:18" s="2" customFormat="1" ht="13.15" customHeight="1" x14ac:dyDescent="0.2">
      <c r="B30" s="7">
        <v>2022</v>
      </c>
      <c r="C30" s="4">
        <v>45897</v>
      </c>
      <c r="D30" s="5">
        <v>92.778000000000006</v>
      </c>
      <c r="E30" s="5">
        <v>3.0009999999999999</v>
      </c>
      <c r="F30" s="5">
        <v>0.73099999999999998</v>
      </c>
      <c r="G30" s="5">
        <f t="shared" ref="G30" si="11">SUM(100,-D30,-E30,-F30,-H30)</f>
        <v>0.17699999999999472</v>
      </c>
      <c r="H30" s="5">
        <v>3.3130000000000002</v>
      </c>
      <c r="I30" s="5">
        <v>0</v>
      </c>
      <c r="J30" s="5">
        <v>0</v>
      </c>
      <c r="K30" s="5">
        <f t="shared" ref="K30" si="12">ROUND(L30*3.6,4)</f>
        <v>40.643999999999998</v>
      </c>
      <c r="L30" s="5">
        <v>11.29</v>
      </c>
      <c r="M30" s="5">
        <v>0</v>
      </c>
      <c r="N30" s="5">
        <v>0</v>
      </c>
      <c r="O30" s="6">
        <v>0</v>
      </c>
      <c r="P30" s="2">
        <f t="shared" ref="P30" si="13">SUM(D30:H30)</f>
        <v>100</v>
      </c>
      <c r="Q30"/>
      <c r="R30"/>
    </row>
    <row r="31" spans="2:18" s="2" customFormat="1" ht="13.15" customHeight="1" x14ac:dyDescent="0.2">
      <c r="B31" s="7">
        <v>2022</v>
      </c>
      <c r="C31" s="4">
        <v>45898</v>
      </c>
      <c r="D31" s="5">
        <v>92.778000000000006</v>
      </c>
      <c r="E31" s="5">
        <v>3.0009999999999999</v>
      </c>
      <c r="F31" s="5">
        <v>0.73099999999999998</v>
      </c>
      <c r="G31" s="5">
        <f t="shared" ref="G31:G33" si="14">SUM(100,-D31,-E31,-F31,-H31)</f>
        <v>0.17699999999999472</v>
      </c>
      <c r="H31" s="5">
        <v>3.3130000000000002</v>
      </c>
      <c r="I31" s="5">
        <v>0</v>
      </c>
      <c r="J31" s="5">
        <v>0</v>
      </c>
      <c r="K31" s="5">
        <f t="shared" ref="K31:K33" si="15">ROUND(L31*3.6,4)</f>
        <v>40.643999999999998</v>
      </c>
      <c r="L31" s="5">
        <v>11.29</v>
      </c>
      <c r="M31" s="5">
        <v>0</v>
      </c>
      <c r="N31" s="5">
        <v>0</v>
      </c>
      <c r="O31" s="6">
        <v>0</v>
      </c>
      <c r="P31" s="2">
        <f t="shared" ref="P31:P33" si="16">SUM(D31:H31)</f>
        <v>100</v>
      </c>
      <c r="Q31"/>
      <c r="R31"/>
    </row>
    <row r="32" spans="2:18" s="2" customFormat="1" ht="13.15" customHeight="1" x14ac:dyDescent="0.2">
      <c r="B32" s="7">
        <v>2022</v>
      </c>
      <c r="C32" s="4">
        <v>45899</v>
      </c>
      <c r="D32" s="5">
        <v>92.778000000000006</v>
      </c>
      <c r="E32" s="5">
        <v>3.0009999999999999</v>
      </c>
      <c r="F32" s="5">
        <v>0.73099999999999998</v>
      </c>
      <c r="G32" s="5">
        <f t="shared" si="14"/>
        <v>0.17699999999999472</v>
      </c>
      <c r="H32" s="5">
        <v>3.3130000000000002</v>
      </c>
      <c r="I32" s="5">
        <v>0</v>
      </c>
      <c r="J32" s="5">
        <v>0</v>
      </c>
      <c r="K32" s="5">
        <f t="shared" si="15"/>
        <v>40.643999999999998</v>
      </c>
      <c r="L32" s="5">
        <v>11.29</v>
      </c>
      <c r="M32" s="5">
        <v>0</v>
      </c>
      <c r="N32" s="5">
        <v>0</v>
      </c>
      <c r="O32" s="6">
        <v>0</v>
      </c>
      <c r="P32" s="2">
        <f t="shared" si="16"/>
        <v>100</v>
      </c>
      <c r="Q32"/>
      <c r="R32"/>
    </row>
    <row r="33" spans="2:18" s="2" customFormat="1" ht="13.15" customHeight="1" x14ac:dyDescent="0.2">
      <c r="B33" s="7">
        <v>2022</v>
      </c>
      <c r="C33" s="4">
        <v>45900</v>
      </c>
      <c r="D33" s="5">
        <v>92.778000000000006</v>
      </c>
      <c r="E33" s="5">
        <v>3.0009999999999999</v>
      </c>
      <c r="F33" s="5">
        <v>0.73099999999999998</v>
      </c>
      <c r="G33" s="5">
        <f t="shared" si="14"/>
        <v>0.17699999999999472</v>
      </c>
      <c r="H33" s="5">
        <v>3.3130000000000002</v>
      </c>
      <c r="I33" s="5">
        <v>0</v>
      </c>
      <c r="J33" s="5">
        <v>0</v>
      </c>
      <c r="K33" s="5">
        <f t="shared" si="15"/>
        <v>40.643999999999998</v>
      </c>
      <c r="L33" s="5">
        <v>11.29</v>
      </c>
      <c r="M33" s="5">
        <v>0</v>
      </c>
      <c r="N33" s="5">
        <v>0</v>
      </c>
      <c r="O33" s="6">
        <v>0</v>
      </c>
      <c r="P33" s="2">
        <f t="shared" si="16"/>
        <v>100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2025-09-08T21:40:44Z</dcterms:modified>
</cp:coreProperties>
</file>