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9E89914F-B1C9-4B1F-A5F2-50946A7C720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1_201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6" l="1"/>
  <c r="G33" i="16"/>
  <c r="K32" i="16"/>
  <c r="G32" i="16"/>
  <c r="K30" i="16"/>
  <c r="G30" i="16"/>
  <c r="K29" i="16"/>
  <c r="G29" i="16"/>
  <c r="K27" i="16"/>
  <c r="G27" i="16"/>
  <c r="K26" i="16"/>
  <c r="G26" i="16"/>
  <c r="K25" i="16"/>
  <c r="G25" i="16"/>
  <c r="K24" i="16"/>
  <c r="G24" i="16"/>
  <c r="K23" i="16"/>
  <c r="G23" i="16"/>
  <c r="K22" i="16"/>
  <c r="G22" i="16"/>
  <c r="K21" i="16"/>
  <c r="G21" i="16"/>
  <c r="K19" i="16"/>
  <c r="G19" i="16"/>
  <c r="K18" i="16"/>
  <c r="G18" i="16"/>
  <c r="K17" i="16"/>
  <c r="G17" i="16"/>
  <c r="K16" i="16"/>
  <c r="G16" i="16"/>
  <c r="K15" i="16"/>
  <c r="G15" i="16"/>
  <c r="K14" i="16"/>
  <c r="G14" i="16"/>
  <c r="K12" i="16"/>
  <c r="G12" i="16"/>
  <c r="K11" i="16"/>
  <c r="G11" i="16"/>
  <c r="K10" i="16"/>
  <c r="G10" i="16"/>
  <c r="K9" i="16"/>
  <c r="G9" i="16"/>
  <c r="K8" i="16"/>
  <c r="G8" i="16"/>
  <c r="K7" i="16"/>
  <c r="G7" i="16"/>
  <c r="K5" i="16"/>
  <c r="G5" i="16"/>
  <c r="K4" i="16"/>
  <c r="G4" i="16"/>
  <c r="K3" i="16"/>
  <c r="G3" i="16"/>
  <c r="K31" i="16"/>
  <c r="G31" i="16"/>
  <c r="K28" i="16"/>
  <c r="G28" i="16"/>
  <c r="K20" i="16"/>
  <c r="G20" i="16"/>
  <c r="K13" i="16"/>
  <c r="G13" i="16"/>
  <c r="K6" i="16"/>
  <c r="G6" i="16"/>
</calcChain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<sst xmlns="http://schemas.openxmlformats.org/spreadsheetml/2006/main" count="14" uniqueCount="14">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</sst>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topLeftCell="A2" zoomScale="110" zoomScaleNormal="110" workbookViewId="0">
      <selection activeCell="S24" sqref="S24"/>
    </sheetView>
  </sheetViews>
  <sheetFormatPr defaultRowHeight="12.75" x14ac:dyDescent="0.2"/>
  <cols>
    <col min="1" max="1" width="2.5703125" customWidth="1"/>
    <col min="2" max="2" width="10.14062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3.85546875" style="3" customWidth="1"/>
  </cols>
  <sheetData>
    <row r="1" spans="2:18" ht="13.5" thickBot="1" x14ac:dyDescent="0.25"/>
    <row r="2" spans="2:18" s="1" customFormat="1" ht="63" customHeight="1" thickBot="1" x14ac:dyDescent="0.25">
      <c r="B2" s="8" t="s">
        <v>11</v>
      </c>
      <c r="C2" s="9" t="s">
        <v>10</v>
      </c>
      <c r="D2" s="9" t="s">
        <v>0</v>
      </c>
      <c r="E2" s="9" t="s">
        <v>1</v>
      </c>
      <c r="F2" s="9" t="s">
        <v>2</v>
      </c>
      <c r="G2" s="9" t="s">
        <v>12</v>
      </c>
      <c r="H2" s="9" t="s">
        <v>3</v>
      </c>
      <c r="I2" s="9" t="s">
        <v>4</v>
      </c>
      <c r="J2" s="9" t="s">
        <v>5</v>
      </c>
      <c r="K2" s="9" t="s">
        <v>13</v>
      </c>
      <c r="L2" s="9" t="s">
        <v>6</v>
      </c>
      <c r="M2" s="9" t="s">
        <v>7</v>
      </c>
      <c r="N2" s="9" t="s">
        <v>8</v>
      </c>
      <c r="O2" s="10" t="s">
        <v>9</v>
      </c>
      <c r="Q2"/>
      <c r="R2"/>
    </row>
    <row r="3" spans="2:18" s="2" customFormat="1" ht="13.15" customHeight="1" x14ac:dyDescent="0.2">
      <c r="B3" s="7">
        <v>2019</v>
      </c>
      <c r="C3" s="4">
        <v>46235</v>
      </c>
      <c r="D3" s="5">
        <v>98.185900000000004</v>
      </c>
      <c r="E3" s="5">
        <v>1.6182000000000001</v>
      </c>
      <c r="F3" s="5">
        <v>6.1800000000000001E-2</v>
      </c>
      <c r="G3" s="5">
        <f t="shared" ref="G3" si="0">SUM(100,-D3,-E3,-F3,-H3)</f>
        <v>2.9199999999996201E-2</v>
      </c>
      <c r="H3" s="5">
        <v>0.10489999999999999</v>
      </c>
      <c r="I3" s="5">
        <v>0</v>
      </c>
      <c r="J3" s="5">
        <v>0</v>
      </c>
      <c r="K3" s="5">
        <f t="shared" ref="K3" si="1">ROUND(L3*3.6,4)</f>
        <v>40.356000000000002</v>
      </c>
      <c r="L3" s="5">
        <v>11.21</v>
      </c>
      <c r="M3" s="5">
        <v>0</v>
      </c>
      <c r="N3" s="5">
        <v>0</v>
      </c>
      <c r="O3" s="6">
        <v>0</v>
      </c>
      <c r="Q3"/>
      <c r="R3"/>
    </row>
    <row r="4" spans="2:18" s="2" customFormat="1" ht="13.15" customHeight="1" x14ac:dyDescent="0.2">
      <c r="B4" s="7">
        <v>2019</v>
      </c>
      <c r="C4" s="4">
        <v>46236</v>
      </c>
      <c r="D4" s="5">
        <v>98.185900000000004</v>
      </c>
      <c r="E4" s="5">
        <v>1.6182000000000001</v>
      </c>
      <c r="F4" s="5">
        <v>6.1800000000000001E-2</v>
      </c>
      <c r="G4" s="5">
        <f t="shared" ref="G4:G5" si="2">SUM(100,-D4,-E4,-F4,-H4)</f>
        <v>2.9199999999996201E-2</v>
      </c>
      <c r="H4" s="5">
        <v>0.10489999999999999</v>
      </c>
      <c r="I4" s="5">
        <v>0</v>
      </c>
      <c r="J4" s="5">
        <v>0</v>
      </c>
      <c r="K4" s="5">
        <f t="shared" ref="K4:K5" si="3">ROUND(L4*3.6,4)</f>
        <v>40.356000000000002</v>
      </c>
      <c r="L4" s="5">
        <v>11.21</v>
      </c>
      <c r="M4" s="5">
        <v>0</v>
      </c>
      <c r="N4" s="5">
        <v>0</v>
      </c>
      <c r="O4" s="6">
        <v>0</v>
      </c>
      <c r="Q4"/>
      <c r="R4"/>
    </row>
    <row r="5" spans="2:18" s="2" customFormat="1" ht="13.15" customHeight="1" x14ac:dyDescent="0.2">
      <c r="B5" s="7">
        <v>2019</v>
      </c>
      <c r="C5" s="4">
        <v>46237</v>
      </c>
      <c r="D5" s="5">
        <v>98.185900000000004</v>
      </c>
      <c r="E5" s="5">
        <v>1.6182000000000001</v>
      </c>
      <c r="F5" s="5">
        <v>6.1800000000000001E-2</v>
      </c>
      <c r="G5" s="5">
        <f t="shared" si="2"/>
        <v>2.9199999999996201E-2</v>
      </c>
      <c r="H5" s="5">
        <v>0.10489999999999999</v>
      </c>
      <c r="I5" s="5">
        <v>0</v>
      </c>
      <c r="J5" s="5">
        <v>0</v>
      </c>
      <c r="K5" s="5">
        <f t="shared" si="3"/>
        <v>40.356000000000002</v>
      </c>
      <c r="L5" s="5">
        <v>11.21</v>
      </c>
      <c r="M5" s="5">
        <v>0</v>
      </c>
      <c r="N5" s="5">
        <v>0</v>
      </c>
      <c r="O5" s="6">
        <v>0</v>
      </c>
      <c r="Q5"/>
      <c r="R5"/>
    </row>
    <row r="6" spans="2:18" s="2" customFormat="1" ht="13.15" customHeight="1" x14ac:dyDescent="0.2">
      <c r="B6" s="7">
        <v>2019</v>
      </c>
      <c r="C6" s="4">
        <v>46238</v>
      </c>
      <c r="D6" s="5">
        <v>98.050799999999995</v>
      </c>
      <c r="E6" s="5">
        <v>1.6919999999999999</v>
      </c>
      <c r="F6" s="5">
        <v>0.14879999999999999</v>
      </c>
      <c r="G6" s="5">
        <f t="shared" ref="G6" si="4">SUM(100,-D6,-E6,-F6,-H6)</f>
        <v>4.0900000000004766E-2</v>
      </c>
      <c r="H6" s="5">
        <v>6.7500000000000004E-2</v>
      </c>
      <c r="I6" s="5">
        <v>0</v>
      </c>
      <c r="J6" s="5">
        <v>0</v>
      </c>
      <c r="K6" s="5">
        <f t="shared" ref="K6" si="5">ROUND(L6*3.6,4)</f>
        <v>40.427999999999997</v>
      </c>
      <c r="L6" s="5">
        <v>11.23</v>
      </c>
      <c r="M6" s="5">
        <v>0</v>
      </c>
      <c r="N6" s="5">
        <v>0</v>
      </c>
      <c r="O6" s="6">
        <v>0</v>
      </c>
      <c r="Q6"/>
      <c r="R6"/>
    </row>
    <row r="7" spans="2:18" s="2" customFormat="1" ht="13.15" customHeight="1" x14ac:dyDescent="0.2">
      <c r="B7" s="7">
        <v>2019</v>
      </c>
      <c r="C7" s="4">
        <v>46239</v>
      </c>
      <c r="D7" s="5">
        <v>98.050799999999995</v>
      </c>
      <c r="E7" s="5">
        <v>1.6919999999999999</v>
      </c>
      <c r="F7" s="5">
        <v>0.14879999999999999</v>
      </c>
      <c r="G7" s="5">
        <f t="shared" ref="G7:G12" si="6">SUM(100,-D7,-E7,-F7,-H7)</f>
        <v>4.0900000000004766E-2</v>
      </c>
      <c r="H7" s="5">
        <v>6.7500000000000004E-2</v>
      </c>
      <c r="I7" s="5">
        <v>0</v>
      </c>
      <c r="J7" s="5">
        <v>0</v>
      </c>
      <c r="K7" s="5">
        <f t="shared" ref="K7:K12" si="7">ROUND(L7*3.6,4)</f>
        <v>40.427999999999997</v>
      </c>
      <c r="L7" s="5">
        <v>11.23</v>
      </c>
      <c r="M7" s="5">
        <v>0</v>
      </c>
      <c r="N7" s="5">
        <v>0</v>
      </c>
      <c r="O7" s="6">
        <v>0</v>
      </c>
      <c r="Q7"/>
      <c r="R7"/>
    </row>
    <row r="8" spans="2:18" s="2" customFormat="1" ht="13.15" customHeight="1" x14ac:dyDescent="0.2">
      <c r="B8" s="7">
        <v>2019</v>
      </c>
      <c r="C8" s="4">
        <v>46240</v>
      </c>
      <c r="D8" s="5">
        <v>98.050799999999995</v>
      </c>
      <c r="E8" s="5">
        <v>1.6919999999999999</v>
      </c>
      <c r="F8" s="5">
        <v>0.14879999999999999</v>
      </c>
      <c r="G8" s="5">
        <f t="shared" si="6"/>
        <v>4.0900000000004766E-2</v>
      </c>
      <c r="H8" s="5">
        <v>6.7500000000000004E-2</v>
      </c>
      <c r="I8" s="5">
        <v>0</v>
      </c>
      <c r="J8" s="5">
        <v>0</v>
      </c>
      <c r="K8" s="5">
        <f t="shared" si="7"/>
        <v>40.427999999999997</v>
      </c>
      <c r="L8" s="5">
        <v>11.23</v>
      </c>
      <c r="M8" s="5">
        <v>0</v>
      </c>
      <c r="N8" s="5">
        <v>0</v>
      </c>
      <c r="O8" s="6">
        <v>0</v>
      </c>
      <c r="Q8"/>
      <c r="R8"/>
    </row>
    <row r="9" spans="2:18" s="2" customFormat="1" ht="13.15" customHeight="1" x14ac:dyDescent="0.2">
      <c r="B9" s="7">
        <v>2019</v>
      </c>
      <c r="C9" s="4">
        <v>46241</v>
      </c>
      <c r="D9" s="5">
        <v>98.050799999999995</v>
      </c>
      <c r="E9" s="5">
        <v>1.6919999999999999</v>
      </c>
      <c r="F9" s="5">
        <v>0.14879999999999999</v>
      </c>
      <c r="G9" s="5">
        <f t="shared" si="6"/>
        <v>4.0900000000004766E-2</v>
      </c>
      <c r="H9" s="5">
        <v>6.7500000000000004E-2</v>
      </c>
      <c r="I9" s="5">
        <v>0</v>
      </c>
      <c r="J9" s="5">
        <v>0</v>
      </c>
      <c r="K9" s="5">
        <f t="shared" si="7"/>
        <v>40.427999999999997</v>
      </c>
      <c r="L9" s="5">
        <v>11.23</v>
      </c>
      <c r="M9" s="5">
        <v>0</v>
      </c>
      <c r="N9" s="5">
        <v>0</v>
      </c>
      <c r="O9" s="6">
        <v>0</v>
      </c>
      <c r="Q9"/>
      <c r="R9"/>
    </row>
    <row r="10" spans="2:18" s="2" customFormat="1" ht="13.15" customHeight="1" x14ac:dyDescent="0.2">
      <c r="B10" s="7">
        <v>2019</v>
      </c>
      <c r="C10" s="4">
        <v>46242</v>
      </c>
      <c r="D10" s="5">
        <v>98.050799999999995</v>
      </c>
      <c r="E10" s="5">
        <v>1.6919999999999999</v>
      </c>
      <c r="F10" s="5">
        <v>0.14879999999999999</v>
      </c>
      <c r="G10" s="5">
        <f t="shared" si="6"/>
        <v>4.0900000000004766E-2</v>
      </c>
      <c r="H10" s="5">
        <v>6.7500000000000004E-2</v>
      </c>
      <c r="I10" s="5">
        <v>0</v>
      </c>
      <c r="J10" s="5">
        <v>0</v>
      </c>
      <c r="K10" s="5">
        <f t="shared" si="7"/>
        <v>40.427999999999997</v>
      </c>
      <c r="L10" s="5">
        <v>11.23</v>
      </c>
      <c r="M10" s="5">
        <v>0</v>
      </c>
      <c r="N10" s="5">
        <v>0</v>
      </c>
      <c r="O10" s="6">
        <v>0</v>
      </c>
      <c r="Q10"/>
      <c r="R10"/>
    </row>
    <row r="11" spans="2:18" s="2" customFormat="1" ht="13.15" customHeight="1" x14ac:dyDescent="0.2">
      <c r="B11" s="7">
        <v>2019</v>
      </c>
      <c r="C11" s="4">
        <v>46243</v>
      </c>
      <c r="D11" s="5">
        <v>98.050799999999995</v>
      </c>
      <c r="E11" s="5">
        <v>1.6919999999999999</v>
      </c>
      <c r="F11" s="5">
        <v>0.14879999999999999</v>
      </c>
      <c r="G11" s="5">
        <f t="shared" si="6"/>
        <v>4.0900000000004766E-2</v>
      </c>
      <c r="H11" s="5">
        <v>6.7500000000000004E-2</v>
      </c>
      <c r="I11" s="5">
        <v>0</v>
      </c>
      <c r="J11" s="5">
        <v>0</v>
      </c>
      <c r="K11" s="5">
        <f t="shared" si="7"/>
        <v>40.427999999999997</v>
      </c>
      <c r="L11" s="5">
        <v>11.23</v>
      </c>
      <c r="M11" s="5">
        <v>0</v>
      </c>
      <c r="N11" s="5">
        <v>0</v>
      </c>
      <c r="O11" s="6">
        <v>0</v>
      </c>
      <c r="Q11"/>
      <c r="R11"/>
    </row>
    <row r="12" spans="2:18" s="2" customFormat="1" ht="13.15" customHeight="1" x14ac:dyDescent="0.2">
      <c r="B12" s="7">
        <v>2019</v>
      </c>
      <c r="C12" s="4">
        <v>46244</v>
      </c>
      <c r="D12" s="5">
        <v>98.050799999999995</v>
      </c>
      <c r="E12" s="5">
        <v>1.6919999999999999</v>
      </c>
      <c r="F12" s="5">
        <v>0.14879999999999999</v>
      </c>
      <c r="G12" s="5">
        <f t="shared" si="6"/>
        <v>4.0900000000004766E-2</v>
      </c>
      <c r="H12" s="5">
        <v>6.7500000000000004E-2</v>
      </c>
      <c r="I12" s="5">
        <v>0</v>
      </c>
      <c r="J12" s="5">
        <v>0</v>
      </c>
      <c r="K12" s="5">
        <f t="shared" si="7"/>
        <v>40.427999999999997</v>
      </c>
      <c r="L12" s="5">
        <v>11.23</v>
      </c>
      <c r="M12" s="5">
        <v>0</v>
      </c>
      <c r="N12" s="5">
        <v>0</v>
      </c>
      <c r="O12" s="6">
        <v>0</v>
      </c>
      <c r="Q12"/>
      <c r="R12"/>
    </row>
    <row r="13" spans="2:18" s="2" customFormat="1" ht="13.15" customHeight="1" x14ac:dyDescent="0.2">
      <c r="B13" s="7">
        <v>2019</v>
      </c>
      <c r="C13" s="4">
        <v>46245</v>
      </c>
      <c r="D13" s="5">
        <v>93.944999999999993</v>
      </c>
      <c r="E13" s="5">
        <v>3.0110000000000001</v>
      </c>
      <c r="F13" s="5">
        <v>0.68799999999999994</v>
      </c>
      <c r="G13" s="5">
        <f t="shared" ref="G13:G20" si="8">SUM(100,-D13,-E13,-F13,-H13)</f>
        <v>0.1600000000000068</v>
      </c>
      <c r="H13" s="5">
        <v>2.1960000000000002</v>
      </c>
      <c r="I13" s="5">
        <v>0</v>
      </c>
      <c r="J13" s="5">
        <v>0</v>
      </c>
      <c r="K13" s="5">
        <f t="shared" ref="K13:K20" si="9">ROUND(L13*3.6,4)</f>
        <v>40.427999999999997</v>
      </c>
      <c r="L13" s="5">
        <v>11.23</v>
      </c>
      <c r="M13" s="5">
        <v>0</v>
      </c>
      <c r="N13" s="5">
        <v>0</v>
      </c>
      <c r="O13" s="6">
        <v>0</v>
      </c>
      <c r="Q13"/>
      <c r="R13"/>
    </row>
    <row r="14" spans="2:18" s="2" customFormat="1" ht="13.15" customHeight="1" x14ac:dyDescent="0.2">
      <c r="B14" s="7">
        <v>2019</v>
      </c>
      <c r="C14" s="4">
        <v>46246</v>
      </c>
      <c r="D14" s="5">
        <v>93.944999999999993</v>
      </c>
      <c r="E14" s="5">
        <v>3.0110000000000001</v>
      </c>
      <c r="F14" s="5">
        <v>0.68799999999999994</v>
      </c>
      <c r="G14" s="5">
        <f t="shared" ref="G14:G18" si="10">SUM(100,-D14,-E14,-F14,-H14)</f>
        <v>0.1600000000000068</v>
      </c>
      <c r="H14" s="5">
        <v>2.1960000000000002</v>
      </c>
      <c r="I14" s="5">
        <v>0</v>
      </c>
      <c r="J14" s="5">
        <v>0</v>
      </c>
      <c r="K14" s="5">
        <f t="shared" ref="K14:K18" si="11">ROUND(L14*3.6,4)</f>
        <v>40.427999999999997</v>
      </c>
      <c r="L14" s="5">
        <v>11.23</v>
      </c>
      <c r="M14" s="5">
        <v>0</v>
      </c>
      <c r="N14" s="5">
        <v>0</v>
      </c>
      <c r="O14" s="6">
        <v>0</v>
      </c>
      <c r="Q14"/>
      <c r="R14"/>
    </row>
    <row r="15" spans="2:18" s="2" customFormat="1" ht="13.15" customHeight="1" x14ac:dyDescent="0.2">
      <c r="B15" s="7">
        <v>2019</v>
      </c>
      <c r="C15" s="4">
        <v>46247</v>
      </c>
      <c r="D15" s="5">
        <v>93.944999999999993</v>
      </c>
      <c r="E15" s="5">
        <v>3.0110000000000001</v>
      </c>
      <c r="F15" s="5">
        <v>0.68799999999999994</v>
      </c>
      <c r="G15" s="5">
        <f t="shared" si="10"/>
        <v>0.1600000000000068</v>
      </c>
      <c r="H15" s="5">
        <v>2.1960000000000002</v>
      </c>
      <c r="I15" s="5">
        <v>0</v>
      </c>
      <c r="J15" s="5">
        <v>0</v>
      </c>
      <c r="K15" s="5">
        <f t="shared" si="11"/>
        <v>40.427999999999997</v>
      </c>
      <c r="L15" s="5">
        <v>11.23</v>
      </c>
      <c r="M15" s="5">
        <v>0</v>
      </c>
      <c r="N15" s="5">
        <v>0</v>
      </c>
      <c r="O15" s="6">
        <v>0</v>
      </c>
      <c r="Q15"/>
      <c r="R15"/>
    </row>
    <row r="16" spans="2:18" s="2" customFormat="1" ht="13.15" customHeight="1" x14ac:dyDescent="0.2">
      <c r="B16" s="7">
        <v>2019</v>
      </c>
      <c r="C16" s="4">
        <v>46248</v>
      </c>
      <c r="D16" s="5">
        <v>93.944999999999993</v>
      </c>
      <c r="E16" s="5">
        <v>3.0110000000000001</v>
      </c>
      <c r="F16" s="5">
        <v>0.68799999999999994</v>
      </c>
      <c r="G16" s="5">
        <f t="shared" si="10"/>
        <v>0.1600000000000068</v>
      </c>
      <c r="H16" s="5">
        <v>2.1960000000000002</v>
      </c>
      <c r="I16" s="5">
        <v>0</v>
      </c>
      <c r="J16" s="5">
        <v>0</v>
      </c>
      <c r="K16" s="5">
        <f t="shared" si="11"/>
        <v>40.427999999999997</v>
      </c>
      <c r="L16" s="5">
        <v>11.23</v>
      </c>
      <c r="M16" s="5">
        <v>0</v>
      </c>
      <c r="N16" s="5">
        <v>0</v>
      </c>
      <c r="O16" s="6">
        <v>0</v>
      </c>
      <c r="Q16"/>
      <c r="R16"/>
    </row>
    <row r="17" spans="2:18" s="2" customFormat="1" ht="13.15" customHeight="1" x14ac:dyDescent="0.2">
      <c r="B17" s="7">
        <v>2019</v>
      </c>
      <c r="C17" s="4">
        <v>46249</v>
      </c>
      <c r="D17" s="5">
        <v>93.944999999999993</v>
      </c>
      <c r="E17" s="5">
        <v>3.0110000000000001</v>
      </c>
      <c r="F17" s="5">
        <v>0.68799999999999994</v>
      </c>
      <c r="G17" s="5">
        <f t="shared" si="10"/>
        <v>0.1600000000000068</v>
      </c>
      <c r="H17" s="5">
        <v>2.1960000000000002</v>
      </c>
      <c r="I17" s="5">
        <v>0</v>
      </c>
      <c r="J17" s="5">
        <v>0</v>
      </c>
      <c r="K17" s="5">
        <f t="shared" si="11"/>
        <v>40.427999999999997</v>
      </c>
      <c r="L17" s="5">
        <v>11.23</v>
      </c>
      <c r="M17" s="5">
        <v>0</v>
      </c>
      <c r="N17" s="5">
        <v>0</v>
      </c>
      <c r="O17" s="6">
        <v>0</v>
      </c>
      <c r="Q17"/>
      <c r="R17"/>
    </row>
    <row r="18" spans="2:18" s="2" customFormat="1" ht="13.15" customHeight="1" x14ac:dyDescent="0.2">
      <c r="B18" s="7">
        <v>2019</v>
      </c>
      <c r="C18" s="4">
        <v>46250</v>
      </c>
      <c r="D18" s="5">
        <v>93.944999999999993</v>
      </c>
      <c r="E18" s="5">
        <v>3.0110000000000001</v>
      </c>
      <c r="F18" s="5">
        <v>0.68799999999999994</v>
      </c>
      <c r="G18" s="5">
        <f t="shared" si="10"/>
        <v>0.1600000000000068</v>
      </c>
      <c r="H18" s="5">
        <v>2.1960000000000002</v>
      </c>
      <c r="I18" s="5">
        <v>0</v>
      </c>
      <c r="J18" s="5">
        <v>0</v>
      </c>
      <c r="K18" s="5">
        <f t="shared" si="11"/>
        <v>40.427999999999997</v>
      </c>
      <c r="L18" s="5">
        <v>11.23</v>
      </c>
      <c r="M18" s="5">
        <v>0</v>
      </c>
      <c r="N18" s="5">
        <v>0</v>
      </c>
      <c r="O18" s="6">
        <v>0</v>
      </c>
      <c r="Q18"/>
      <c r="R18"/>
    </row>
    <row r="19" spans="2:18" s="2" customFormat="1" ht="13.15" customHeight="1" x14ac:dyDescent="0.2">
      <c r="B19" s="7">
        <v>2019</v>
      </c>
      <c r="C19" s="4">
        <v>46251</v>
      </c>
      <c r="D19" s="5">
        <v>93.944999999999993</v>
      </c>
      <c r="E19" s="5">
        <v>3.0110000000000001</v>
      </c>
      <c r="F19" s="5">
        <v>0.68799999999999994</v>
      </c>
      <c r="G19" s="5">
        <f t="shared" ref="G19" si="12">SUM(100,-D19,-E19,-F19,-H19)</f>
        <v>0.1600000000000068</v>
      </c>
      <c r="H19" s="5">
        <v>2.1960000000000002</v>
      </c>
      <c r="I19" s="5">
        <v>0</v>
      </c>
      <c r="J19" s="5">
        <v>0</v>
      </c>
      <c r="K19" s="5">
        <f t="shared" ref="K19" si="13">ROUND(L19*3.6,4)</f>
        <v>40.427999999999997</v>
      </c>
      <c r="L19" s="5">
        <v>11.23</v>
      </c>
      <c r="M19" s="5">
        <v>0</v>
      </c>
      <c r="N19" s="5">
        <v>0</v>
      </c>
      <c r="O19" s="6">
        <v>0</v>
      </c>
      <c r="Q19"/>
      <c r="R19"/>
    </row>
    <row r="20" spans="2:18" s="2" customFormat="1" ht="13.15" customHeight="1" x14ac:dyDescent="0.2">
      <c r="B20" s="7">
        <v>2019</v>
      </c>
      <c r="C20" s="4">
        <v>46252</v>
      </c>
      <c r="D20" s="5">
        <v>96.582400000000007</v>
      </c>
      <c r="E20" s="5">
        <v>3.1257999999999999</v>
      </c>
      <c r="F20" s="5">
        <v>0.1923</v>
      </c>
      <c r="G20" s="5">
        <f t="shared" si="8"/>
        <v>6.3799999999993168E-2</v>
      </c>
      <c r="H20" s="5">
        <v>3.5700000000000003E-2</v>
      </c>
      <c r="I20" s="5">
        <v>0</v>
      </c>
      <c r="J20" s="5">
        <v>0</v>
      </c>
      <c r="K20" s="5">
        <f t="shared" si="9"/>
        <v>40.932000000000002</v>
      </c>
      <c r="L20" s="5">
        <v>11.37</v>
      </c>
      <c r="M20" s="5">
        <v>0</v>
      </c>
      <c r="N20" s="5">
        <v>0</v>
      </c>
      <c r="O20" s="6">
        <v>0</v>
      </c>
      <c r="Q20"/>
      <c r="R20"/>
    </row>
    <row r="21" spans="2:18" s="2" customFormat="1" ht="13.15" customHeight="1" x14ac:dyDescent="0.2">
      <c r="B21" s="7">
        <v>2019</v>
      </c>
      <c r="C21" s="4">
        <v>46253</v>
      </c>
      <c r="D21" s="5">
        <v>96.582400000000007</v>
      </c>
      <c r="E21" s="5">
        <v>3.1257999999999999</v>
      </c>
      <c r="F21" s="5">
        <v>0.1923</v>
      </c>
      <c r="G21" s="5">
        <f t="shared" ref="G21:G22" si="14">SUM(100,-D21,-E21,-F21,-H21)</f>
        <v>6.3799999999993168E-2</v>
      </c>
      <c r="H21" s="5">
        <v>3.5700000000000003E-2</v>
      </c>
      <c r="I21" s="5">
        <v>0</v>
      </c>
      <c r="J21" s="5">
        <v>0</v>
      </c>
      <c r="K21" s="5">
        <f t="shared" ref="K21:K22" si="15">ROUND(L21*3.6,4)</f>
        <v>40.932000000000002</v>
      </c>
      <c r="L21" s="5">
        <v>11.37</v>
      </c>
      <c r="M21" s="5">
        <v>0</v>
      </c>
      <c r="N21" s="5">
        <v>0</v>
      </c>
      <c r="O21" s="6">
        <v>0</v>
      </c>
      <c r="Q21"/>
      <c r="R21"/>
    </row>
    <row r="22" spans="2:18" s="2" customFormat="1" ht="13.15" customHeight="1" x14ac:dyDescent="0.2">
      <c r="B22" s="7">
        <v>2019</v>
      </c>
      <c r="C22" s="4">
        <v>46254</v>
      </c>
      <c r="D22" s="5">
        <v>96.582400000000007</v>
      </c>
      <c r="E22" s="5">
        <v>3.1257999999999999</v>
      </c>
      <c r="F22" s="5">
        <v>0.1923</v>
      </c>
      <c r="G22" s="5">
        <f t="shared" si="14"/>
        <v>6.3799999999993168E-2</v>
      </c>
      <c r="H22" s="5">
        <v>3.5700000000000003E-2</v>
      </c>
      <c r="I22" s="5">
        <v>0</v>
      </c>
      <c r="J22" s="5">
        <v>0</v>
      </c>
      <c r="K22" s="5">
        <f t="shared" si="15"/>
        <v>40.932000000000002</v>
      </c>
      <c r="L22" s="5">
        <v>11.37</v>
      </c>
      <c r="M22" s="5">
        <v>0</v>
      </c>
      <c r="N22" s="5">
        <v>0</v>
      </c>
      <c r="O22" s="6">
        <v>0</v>
      </c>
      <c r="Q22"/>
      <c r="R22"/>
    </row>
    <row r="23" spans="2:18" s="2" customFormat="1" ht="13.15" customHeight="1" x14ac:dyDescent="0.2">
      <c r="B23" s="7">
        <v>2019</v>
      </c>
      <c r="C23" s="4">
        <v>46255</v>
      </c>
      <c r="D23" s="5">
        <v>96.582400000000007</v>
      </c>
      <c r="E23" s="5">
        <v>3.1257999999999999</v>
      </c>
      <c r="F23" s="5">
        <v>0.1923</v>
      </c>
      <c r="G23" s="5">
        <f t="shared" ref="G23:G26" si="16">SUM(100,-D23,-E23,-F23,-H23)</f>
        <v>6.3799999999993168E-2</v>
      </c>
      <c r="H23" s="5">
        <v>3.5700000000000003E-2</v>
      </c>
      <c r="I23" s="5">
        <v>0</v>
      </c>
      <c r="J23" s="5">
        <v>0</v>
      </c>
      <c r="K23" s="5">
        <f t="shared" ref="K23:K26" si="17">ROUND(L23*3.6,4)</f>
        <v>40.932000000000002</v>
      </c>
      <c r="L23" s="5">
        <v>11.37</v>
      </c>
      <c r="M23" s="5">
        <v>0</v>
      </c>
      <c r="N23" s="5">
        <v>0</v>
      </c>
      <c r="O23" s="6">
        <v>0</v>
      </c>
      <c r="Q23"/>
      <c r="R23"/>
    </row>
    <row r="24" spans="2:18" s="2" customFormat="1" ht="13.15" customHeight="1" x14ac:dyDescent="0.2">
      <c r="B24" s="7">
        <v>2019</v>
      </c>
      <c r="C24" s="4">
        <v>46256</v>
      </c>
      <c r="D24" s="5">
        <v>96.582400000000007</v>
      </c>
      <c r="E24" s="5">
        <v>3.1257999999999999</v>
      </c>
      <c r="F24" s="5">
        <v>0.1923</v>
      </c>
      <c r="G24" s="5">
        <f t="shared" si="16"/>
        <v>6.3799999999993168E-2</v>
      </c>
      <c r="H24" s="5">
        <v>3.5700000000000003E-2</v>
      </c>
      <c r="I24" s="5">
        <v>0</v>
      </c>
      <c r="J24" s="5">
        <v>0</v>
      </c>
      <c r="K24" s="5">
        <f t="shared" si="17"/>
        <v>40.932000000000002</v>
      </c>
      <c r="L24" s="5">
        <v>11.37</v>
      </c>
      <c r="M24" s="5">
        <v>0</v>
      </c>
      <c r="N24" s="5">
        <v>0</v>
      </c>
      <c r="O24" s="6">
        <v>0</v>
      </c>
      <c r="Q24"/>
      <c r="R24"/>
    </row>
    <row r="25" spans="2:18" s="2" customFormat="1" ht="13.15" customHeight="1" x14ac:dyDescent="0.2">
      <c r="B25" s="7">
        <v>2019</v>
      </c>
      <c r="C25" s="4">
        <v>46257</v>
      </c>
      <c r="D25" s="5">
        <v>96.582400000000007</v>
      </c>
      <c r="E25" s="5">
        <v>3.1257999999999999</v>
      </c>
      <c r="F25" s="5">
        <v>0.1923</v>
      </c>
      <c r="G25" s="5">
        <f t="shared" si="16"/>
        <v>6.3799999999993168E-2</v>
      </c>
      <c r="H25" s="5">
        <v>3.5700000000000003E-2</v>
      </c>
      <c r="I25" s="5">
        <v>0</v>
      </c>
      <c r="J25" s="5">
        <v>0</v>
      </c>
      <c r="K25" s="5">
        <f t="shared" si="17"/>
        <v>40.932000000000002</v>
      </c>
      <c r="L25" s="5">
        <v>11.37</v>
      </c>
      <c r="M25" s="5">
        <v>0</v>
      </c>
      <c r="N25" s="5">
        <v>0</v>
      </c>
      <c r="O25" s="6">
        <v>0</v>
      </c>
      <c r="Q25"/>
      <c r="R25"/>
    </row>
    <row r="26" spans="2:18" s="2" customFormat="1" ht="13.15" customHeight="1" x14ac:dyDescent="0.2">
      <c r="B26" s="7">
        <v>2019</v>
      </c>
      <c r="C26" s="4">
        <v>46258</v>
      </c>
      <c r="D26" s="5">
        <v>96.582400000000007</v>
      </c>
      <c r="E26" s="5">
        <v>3.1257999999999999</v>
      </c>
      <c r="F26" s="5">
        <v>0.1923</v>
      </c>
      <c r="G26" s="5">
        <f t="shared" si="16"/>
        <v>6.3799999999993168E-2</v>
      </c>
      <c r="H26" s="5">
        <v>3.5700000000000003E-2</v>
      </c>
      <c r="I26" s="5">
        <v>0</v>
      </c>
      <c r="J26" s="5">
        <v>0</v>
      </c>
      <c r="K26" s="5">
        <f t="shared" si="17"/>
        <v>40.932000000000002</v>
      </c>
      <c r="L26" s="5">
        <v>11.37</v>
      </c>
      <c r="M26" s="5">
        <v>0</v>
      </c>
      <c r="N26" s="5">
        <v>0</v>
      </c>
      <c r="O26" s="6">
        <v>0</v>
      </c>
      <c r="Q26"/>
      <c r="R26"/>
    </row>
    <row r="27" spans="2:18" s="2" customFormat="1" ht="13.15" customHeight="1" x14ac:dyDescent="0.2">
      <c r="B27" s="7">
        <v>2019</v>
      </c>
      <c r="C27" s="4">
        <v>46259</v>
      </c>
      <c r="D27" s="5">
        <v>96.582400000000007</v>
      </c>
      <c r="E27" s="5">
        <v>3.1257999999999999</v>
      </c>
      <c r="F27" s="5">
        <v>0.1923</v>
      </c>
      <c r="G27" s="5">
        <f t="shared" ref="G27" si="18">SUM(100,-D27,-E27,-F27,-H27)</f>
        <v>6.3799999999993168E-2</v>
      </c>
      <c r="H27" s="5">
        <v>3.5700000000000003E-2</v>
      </c>
      <c r="I27" s="5">
        <v>0</v>
      </c>
      <c r="J27" s="5">
        <v>0</v>
      </c>
      <c r="K27" s="5">
        <f t="shared" ref="K27" si="19">ROUND(L27*3.6,4)</f>
        <v>40.932000000000002</v>
      </c>
      <c r="L27" s="5">
        <v>11.37</v>
      </c>
      <c r="M27" s="5">
        <v>0</v>
      </c>
      <c r="N27" s="5">
        <v>0</v>
      </c>
      <c r="O27" s="6">
        <v>0</v>
      </c>
      <c r="Q27"/>
      <c r="R27"/>
    </row>
    <row r="28" spans="2:18" s="2" customFormat="1" ht="13.15" customHeight="1" x14ac:dyDescent="0.2">
      <c r="B28" s="7">
        <v>2019</v>
      </c>
      <c r="C28" s="4">
        <v>46260</v>
      </c>
      <c r="D28" s="5">
        <v>97.425299999999993</v>
      </c>
      <c r="E28" s="5">
        <v>2.3879999999999999</v>
      </c>
      <c r="F28" s="5">
        <v>9.7900000000000001E-2</v>
      </c>
      <c r="G28" s="5">
        <f t="shared" ref="G28:G31" si="20">SUM(100,-D28,-E28,-F28,-H28)</f>
        <v>3.300000000000719E-2</v>
      </c>
      <c r="H28" s="5">
        <v>5.5800000000000002E-2</v>
      </c>
      <c r="I28" s="5">
        <v>0</v>
      </c>
      <c r="J28" s="5">
        <v>0</v>
      </c>
      <c r="K28" s="5">
        <f t="shared" ref="K28:K31" si="21">ROUND(L28*3.6,4)</f>
        <v>40.607999999999997</v>
      </c>
      <c r="L28" s="5">
        <v>11.28</v>
      </c>
      <c r="M28" s="5">
        <v>0</v>
      </c>
      <c r="N28" s="5">
        <v>0</v>
      </c>
      <c r="O28" s="6">
        <v>0</v>
      </c>
      <c r="Q28"/>
      <c r="R28"/>
    </row>
    <row r="29" spans="2:18" s="2" customFormat="1" ht="13.15" customHeight="1" x14ac:dyDescent="0.2">
      <c r="B29" s="7">
        <v>2019</v>
      </c>
      <c r="C29" s="4">
        <v>46261</v>
      </c>
      <c r="D29" s="5">
        <v>97.425299999999993</v>
      </c>
      <c r="E29" s="5">
        <v>2.3879999999999999</v>
      </c>
      <c r="F29" s="5">
        <v>9.7900000000000001E-2</v>
      </c>
      <c r="G29" s="5">
        <f t="shared" ref="G29:G30" si="22">SUM(100,-D29,-E29,-F29,-H29)</f>
        <v>3.300000000000719E-2</v>
      </c>
      <c r="H29" s="5">
        <v>5.5800000000000002E-2</v>
      </c>
      <c r="I29" s="5">
        <v>0</v>
      </c>
      <c r="J29" s="5">
        <v>0</v>
      </c>
      <c r="K29" s="5">
        <f t="shared" ref="K29:K30" si="23">ROUND(L29*3.6,4)</f>
        <v>40.607999999999997</v>
      </c>
      <c r="L29" s="5">
        <v>11.28</v>
      </c>
      <c r="M29" s="5">
        <v>0</v>
      </c>
      <c r="N29" s="5">
        <v>0</v>
      </c>
      <c r="O29" s="6">
        <v>0</v>
      </c>
      <c r="Q29"/>
      <c r="R29"/>
    </row>
    <row r="30" spans="2:18" s="2" customFormat="1" ht="13.15" customHeight="1" x14ac:dyDescent="0.2">
      <c r="B30" s="7">
        <v>2019</v>
      </c>
      <c r="C30" s="4">
        <v>46262</v>
      </c>
      <c r="D30" s="5">
        <v>97.425299999999993</v>
      </c>
      <c r="E30" s="5">
        <v>2.3879999999999999</v>
      </c>
      <c r="F30" s="5">
        <v>9.7900000000000001E-2</v>
      </c>
      <c r="G30" s="5">
        <f t="shared" si="22"/>
        <v>3.300000000000719E-2</v>
      </c>
      <c r="H30" s="5">
        <v>5.5800000000000002E-2</v>
      </c>
      <c r="I30" s="5">
        <v>0</v>
      </c>
      <c r="J30" s="5">
        <v>0</v>
      </c>
      <c r="K30" s="5">
        <f t="shared" si="23"/>
        <v>40.607999999999997</v>
      </c>
      <c r="L30" s="5">
        <v>11.28</v>
      </c>
      <c r="M30" s="5">
        <v>0</v>
      </c>
      <c r="N30" s="5">
        <v>0</v>
      </c>
      <c r="O30" s="6">
        <v>0</v>
      </c>
      <c r="Q30"/>
      <c r="R30"/>
    </row>
    <row r="31" spans="2:18" s="2" customFormat="1" ht="13.15" customHeight="1" x14ac:dyDescent="0.2">
      <c r="B31" s="7">
        <v>2019</v>
      </c>
      <c r="C31" s="4">
        <v>46263</v>
      </c>
      <c r="D31" s="5">
        <v>93.98</v>
      </c>
      <c r="E31" s="5">
        <v>3.0590000000000002</v>
      </c>
      <c r="F31" s="5">
        <v>0.71199999999999997</v>
      </c>
      <c r="G31" s="5">
        <f t="shared" si="20"/>
        <v>0.16499999999999604</v>
      </c>
      <c r="H31" s="5">
        <v>2.0840000000000001</v>
      </c>
      <c r="I31" s="5">
        <v>0</v>
      </c>
      <c r="J31" s="5">
        <v>0</v>
      </c>
      <c r="K31" s="5">
        <f t="shared" si="21"/>
        <v>40.536000000000001</v>
      </c>
      <c r="L31" s="5">
        <v>11.26</v>
      </c>
      <c r="M31" s="5">
        <v>0</v>
      </c>
      <c r="N31" s="5">
        <v>0</v>
      </c>
      <c r="O31" s="6">
        <v>0</v>
      </c>
      <c r="Q31"/>
      <c r="R31"/>
    </row>
    <row r="32" spans="2:18" s="2" customFormat="1" ht="13.15" customHeight="1" x14ac:dyDescent="0.2">
      <c r="B32" s="7">
        <v>2019</v>
      </c>
      <c r="C32" s="4">
        <v>46264</v>
      </c>
      <c r="D32" s="5">
        <v>93.98</v>
      </c>
      <c r="E32" s="5">
        <v>3.0590000000000002</v>
      </c>
      <c r="F32" s="5">
        <v>0.71199999999999997</v>
      </c>
      <c r="G32" s="5">
        <f t="shared" ref="G32:G33" si="24">SUM(100,-D32,-E32,-F32,-H32)</f>
        <v>0.16499999999999604</v>
      </c>
      <c r="H32" s="5">
        <v>2.0840000000000001</v>
      </c>
      <c r="I32" s="5">
        <v>0</v>
      </c>
      <c r="J32" s="5">
        <v>0</v>
      </c>
      <c r="K32" s="5">
        <f t="shared" ref="K32:K33" si="25">ROUND(L32*3.6,4)</f>
        <v>40.536000000000001</v>
      </c>
      <c r="L32" s="5">
        <v>11.26</v>
      </c>
      <c r="M32" s="5">
        <v>0</v>
      </c>
      <c r="N32" s="5">
        <v>0</v>
      </c>
      <c r="O32" s="6">
        <v>0</v>
      </c>
      <c r="Q32"/>
      <c r="R32"/>
    </row>
    <row r="33" spans="2:18" s="2" customFormat="1" ht="13.15" customHeight="1" x14ac:dyDescent="0.2">
      <c r="B33" s="7">
        <v>2019</v>
      </c>
      <c r="C33" s="4">
        <v>46265</v>
      </c>
      <c r="D33" s="5">
        <v>93.98</v>
      </c>
      <c r="E33" s="5">
        <v>3.0590000000000002</v>
      </c>
      <c r="F33" s="5">
        <v>0.71199999999999997</v>
      </c>
      <c r="G33" s="5">
        <f t="shared" si="24"/>
        <v>0.16499999999999604</v>
      </c>
      <c r="H33" s="5">
        <v>2.0840000000000001</v>
      </c>
      <c r="I33" s="5">
        <v>0</v>
      </c>
      <c r="J33" s="5">
        <v>0</v>
      </c>
      <c r="K33" s="5">
        <f t="shared" si="25"/>
        <v>40.536000000000001</v>
      </c>
      <c r="L33" s="5">
        <v>11.26</v>
      </c>
      <c r="M33" s="5">
        <v>0</v>
      </c>
      <c r="N33" s="5">
        <v>0</v>
      </c>
      <c r="O33" s="6">
        <v>0</v>
      </c>
      <c r="Q33"/>
      <c r="R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2026-09-02T08:33:32Z</dcterms:modified>
</cp:coreProperties>
</file>